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자금일보" sheetId="1" state="visible" r:id="rId3"/>
    <sheet name="작성예시" sheetId="2" state="visible" r:id="rId4"/>
    <sheet name="작성방법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전부</author>
  </authors>
  <commentList>
    <comment ref="G74" authorId="0">
      <text>
        <r>
          <rPr>
            <sz val="10"/>
            <rFont val="맑은 고딕"/>
            <family val="2"/>
          </rPr>
          <t xml:space="preserve">금일잔액 합계 </t>
        </r>
        <r>
          <rPr>
            <sz val="10"/>
            <rFont val="맑은 고딕"/>
            <family val="2"/>
          </rPr>
          <t xml:space="preserve">+ </t>
        </r>
        <r>
          <rPr>
            <sz val="10"/>
            <rFont val="맑은 고딕"/>
            <family val="2"/>
          </rPr>
          <t xml:space="preserve">예정 입금 </t>
        </r>
        <r>
          <rPr>
            <sz val="10"/>
            <rFont val="맑은 고딕"/>
            <family val="2"/>
          </rPr>
          <t xml:space="preserve">- </t>
        </r>
        <r>
          <rPr>
            <sz val="10"/>
            <rFont val="맑은 고딕"/>
            <family val="2"/>
          </rPr>
          <t xml:space="preserve">예정 출금입니다</t>
        </r>
        <r>
          <rPr>
            <sz val="10"/>
            <rFont val="맑은 고딕"/>
            <family val="2"/>
          </rPr>
          <t xml:space="preserve">. </t>
        </r>
        <r>
          <rPr>
            <sz val="10"/>
            <rFont val="맑은 고딕"/>
            <family val="2"/>
          </rPr>
          <t xml:space="preserve">정기예금처럼 바로 쓸 수 없는 계좌도 포함되므로</t>
        </r>
        <r>
          <rPr>
            <sz val="10"/>
            <rFont val="맑은 고딕"/>
            <family val="2"/>
          </rPr>
          <t xml:space="preserve">, </t>
        </r>
        <r>
          <rPr>
            <sz val="10"/>
            <rFont val="맑은 고딕"/>
            <family val="2"/>
          </rPr>
          <t xml:space="preserve">실제 가용자금은 해당 계좌를 빼고 판단하세요</t>
        </r>
        <r>
          <rPr>
            <sz val="10"/>
            <rFont val="맑은 고딕"/>
            <family val="2"/>
          </rPr>
          <t xml:space="preserve">.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전부</author>
  </authors>
  <commentList>
    <comment ref="G74" authorId="0">
      <text>
        <r>
          <rPr>
            <sz val="10"/>
            <rFont val="맑은 고딕"/>
            <family val="2"/>
          </rPr>
          <t xml:space="preserve">금일잔액 합계 </t>
        </r>
        <r>
          <rPr>
            <sz val="10"/>
            <rFont val="맑은 고딕"/>
            <family val="2"/>
          </rPr>
          <t xml:space="preserve">+ </t>
        </r>
        <r>
          <rPr>
            <sz val="10"/>
            <rFont val="맑은 고딕"/>
            <family val="2"/>
          </rPr>
          <t xml:space="preserve">예정 입금 </t>
        </r>
        <r>
          <rPr>
            <sz val="10"/>
            <rFont val="맑은 고딕"/>
            <family val="2"/>
          </rPr>
          <t xml:space="preserve">- </t>
        </r>
        <r>
          <rPr>
            <sz val="10"/>
            <rFont val="맑은 고딕"/>
            <family val="2"/>
          </rPr>
          <t xml:space="preserve">예정 출금입니다</t>
        </r>
        <r>
          <rPr>
            <sz val="10"/>
            <rFont val="맑은 고딕"/>
            <family val="2"/>
          </rPr>
          <t xml:space="preserve">. </t>
        </r>
        <r>
          <rPr>
            <sz val="10"/>
            <rFont val="맑은 고딕"/>
            <family val="2"/>
          </rPr>
          <t xml:space="preserve">정기예금처럼 바로 쓸 수 없는 계좌도 포함되므로</t>
        </r>
        <r>
          <rPr>
            <sz val="10"/>
            <rFont val="맑은 고딕"/>
            <family val="2"/>
          </rPr>
          <t xml:space="preserve">, </t>
        </r>
        <r>
          <rPr>
            <sz val="10"/>
            <rFont val="맑은 고딕"/>
            <family val="2"/>
          </rPr>
          <t xml:space="preserve">실제 가용자금은 해당 계좌를 빼고 판단하세요</t>
        </r>
        <r>
          <rPr>
            <sz val="10"/>
            <rFont val="맑은 고딕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<sst xmlns="http://schemas.openxmlformats.org/spreadsheetml/2006/main" count="178" uniqueCount="95">
  <si>
    <t xml:space="preserve">자 금 일 보</t>
  </si>
  <si>
    <t xml:space="preserve">담당</t>
  </si>
  <si>
    <t xml:space="preserve">팀장</t>
  </si>
  <si>
    <t xml:space="preserve">대표</t>
  </si>
  <si>
    <t xml:space="preserve">작성일</t>
  </si>
  <si>
    <t xml:space="preserve">회사명</t>
  </si>
  <si>
    <t xml:space="preserve">작성자</t>
  </si>
  <si>
    <t xml:space="preserve">금액 단위</t>
  </si>
  <si>
    <t xml:space="preserve">원</t>
  </si>
  <si>
    <r>
      <rPr>
        <b val="true"/>
        <sz val="11"/>
        <color rgb="FF17804F"/>
        <rFont val="맑은 고딕"/>
        <family val="0"/>
        <charset val="1"/>
      </rPr>
      <t xml:space="preserve">1. </t>
    </r>
    <r>
      <rPr>
        <b val="true"/>
        <sz val="11"/>
        <color rgb="FF17804F"/>
        <rFont val="맑은 고딕"/>
        <family val="2"/>
      </rPr>
      <t xml:space="preserve">계좌별 잔액 현황</t>
    </r>
  </si>
  <si>
    <t xml:space="preserve">계좌명</t>
  </si>
  <si>
    <t xml:space="preserve">은행</t>
  </si>
  <si>
    <t xml:space="preserve">계좌번호</t>
  </si>
  <si>
    <t xml:space="preserve">전일잔액</t>
  </si>
  <si>
    <t xml:space="preserve">금일입금</t>
  </si>
  <si>
    <t xml:space="preserve">금일출금</t>
  </si>
  <si>
    <t xml:space="preserve">금일잔액</t>
  </si>
  <si>
    <t xml:space="preserve">비고</t>
  </si>
  <si>
    <t xml:space="preserve">합계</t>
  </si>
  <si>
    <r>
      <rPr>
        <b val="true"/>
        <sz val="11"/>
        <color rgb="FF17804F"/>
        <rFont val="맑은 고딕"/>
        <family val="0"/>
        <charset val="1"/>
      </rPr>
      <t xml:space="preserve">2. </t>
    </r>
    <r>
      <rPr>
        <b val="true"/>
        <sz val="11"/>
        <color rgb="FF17804F"/>
        <rFont val="맑은 고딕"/>
        <family val="2"/>
      </rPr>
      <t xml:space="preserve">입금 내역</t>
    </r>
  </si>
  <si>
    <t xml:space="preserve">No</t>
  </si>
  <si>
    <t xml:space="preserve">거래처</t>
  </si>
  <si>
    <t xml:space="preserve">적요</t>
  </si>
  <si>
    <t xml:space="preserve">금액</t>
  </si>
  <si>
    <r>
      <rPr>
        <b val="true"/>
        <sz val="11"/>
        <color rgb="FF17804F"/>
        <rFont val="맑은 고딕"/>
        <family val="0"/>
        <charset val="1"/>
      </rPr>
      <t xml:space="preserve">3. </t>
    </r>
    <r>
      <rPr>
        <b val="true"/>
        <sz val="11"/>
        <color rgb="FF17804F"/>
        <rFont val="맑은 고딕"/>
        <family val="2"/>
      </rPr>
      <t xml:space="preserve">출금 내역</t>
    </r>
  </si>
  <si>
    <r>
      <rPr>
        <b val="true"/>
        <sz val="11"/>
        <color rgb="FF17804F"/>
        <rFont val="맑은 고딕"/>
        <family val="0"/>
        <charset val="1"/>
      </rPr>
      <t xml:space="preserve">4. </t>
    </r>
    <r>
      <rPr>
        <b val="true"/>
        <sz val="11"/>
        <color rgb="FF17804F"/>
        <rFont val="맑은 고딕"/>
        <family val="2"/>
      </rPr>
      <t xml:space="preserve">검증 </t>
    </r>
    <r>
      <rPr>
        <b val="true"/>
        <sz val="11"/>
        <color rgb="FF17804F"/>
        <rFont val="맑은 고딕"/>
        <family val="0"/>
        <charset val="1"/>
      </rPr>
      <t xml:space="preserve">(</t>
    </r>
    <r>
      <rPr>
        <b val="true"/>
        <sz val="11"/>
        <color rgb="FF17804F"/>
        <rFont val="맑은 고딕"/>
        <family val="2"/>
      </rPr>
      <t xml:space="preserve">불일치가 나오면 계좌명이 비어 있거나 잘못 입력된 내역이 있습니다</t>
    </r>
    <r>
      <rPr>
        <b val="true"/>
        <sz val="11"/>
        <color rgb="FF17804F"/>
        <rFont val="맑은 고딕"/>
        <family val="0"/>
        <charset val="1"/>
      </rPr>
      <t xml:space="preserve">)</t>
    </r>
  </si>
  <si>
    <t xml:space="preserve">입금 검증</t>
  </si>
  <si>
    <t xml:space="preserve">입금내역 합계</t>
  </si>
  <si>
    <t xml:space="preserve">계좌별 합계</t>
  </si>
  <si>
    <t xml:space="preserve">출금 검증</t>
  </si>
  <si>
    <t xml:space="preserve">출금내역 합계</t>
  </si>
  <si>
    <r>
      <rPr>
        <b val="true"/>
        <sz val="11"/>
        <color rgb="FF17804F"/>
        <rFont val="맑은 고딕"/>
        <family val="0"/>
        <charset val="1"/>
      </rPr>
      <t xml:space="preserve">5. </t>
    </r>
    <r>
      <rPr>
        <b val="true"/>
        <sz val="11"/>
        <color rgb="FF17804F"/>
        <rFont val="맑은 고딕"/>
        <family val="2"/>
      </rPr>
      <t xml:space="preserve">향후 자금 계획 </t>
    </r>
    <r>
      <rPr>
        <b val="true"/>
        <sz val="11"/>
        <color rgb="FF17804F"/>
        <rFont val="맑은 고딕"/>
        <family val="0"/>
        <charset val="1"/>
      </rPr>
      <t xml:space="preserve">(</t>
    </r>
    <r>
      <rPr>
        <b val="true"/>
        <sz val="11"/>
        <color rgb="FF17804F"/>
        <rFont val="맑은 고딕"/>
        <family val="2"/>
      </rPr>
      <t xml:space="preserve">예정 입출금</t>
    </r>
    <r>
      <rPr>
        <b val="true"/>
        <sz val="11"/>
        <color rgb="FF17804F"/>
        <rFont val="맑은 고딕"/>
        <family val="0"/>
        <charset val="1"/>
      </rPr>
      <t xml:space="preserve">)</t>
    </r>
  </si>
  <si>
    <t xml:space="preserve">예정일</t>
  </si>
  <si>
    <t xml:space="preserve">구분</t>
  </si>
  <si>
    <t xml:space="preserve">내용</t>
  </si>
  <si>
    <t xml:space="preserve">예정 입금 합계</t>
  </si>
  <si>
    <t xml:space="preserve">예정 출금 합계</t>
  </si>
  <si>
    <t xml:space="preserve">예상 잔액</t>
  </si>
  <si>
    <r>
      <rPr>
        <b val="true"/>
        <sz val="11"/>
        <color rgb="FF17804F"/>
        <rFont val="맑은 고딕"/>
        <family val="0"/>
        <charset val="1"/>
      </rPr>
      <t xml:space="preserve">6. </t>
    </r>
    <r>
      <rPr>
        <b val="true"/>
        <sz val="11"/>
        <color rgb="FF17804F"/>
        <rFont val="맑은 고딕"/>
        <family val="2"/>
      </rPr>
      <t xml:space="preserve">특이사항</t>
    </r>
  </si>
  <si>
    <r>
      <rPr>
        <sz val="10"/>
        <color rgb="FF06112A"/>
        <rFont val="맑은 고딕"/>
        <family val="0"/>
        <charset val="1"/>
      </rPr>
      <t xml:space="preserve">(</t>
    </r>
    <r>
      <rPr>
        <sz val="10"/>
        <color rgb="FF06112A"/>
        <rFont val="맑은 고딕"/>
        <family val="2"/>
      </rPr>
      <t xml:space="preserve">주</t>
    </r>
    <r>
      <rPr>
        <sz val="10"/>
        <color rgb="FF06112A"/>
        <rFont val="맑은 고딕"/>
        <family val="0"/>
        <charset val="1"/>
      </rPr>
      <t xml:space="preserve">)</t>
    </r>
    <r>
      <rPr>
        <sz val="10"/>
        <color rgb="FF06112A"/>
        <rFont val="맑은 고딕"/>
        <family val="2"/>
      </rPr>
      <t xml:space="preserve">예시상사</t>
    </r>
  </si>
  <si>
    <t xml:space="preserve">김자금</t>
  </si>
  <si>
    <t xml:space="preserve">운영계좌</t>
  </si>
  <si>
    <t xml:space="preserve">국민은행</t>
  </si>
  <si>
    <t xml:space="preserve">123-45-678901</t>
  </si>
  <si>
    <t xml:space="preserve">급여계좌</t>
  </si>
  <si>
    <t xml:space="preserve">신한은행</t>
  </si>
  <si>
    <t xml:space="preserve">110-234-567890</t>
  </si>
  <si>
    <t xml:space="preserve">카드매출</t>
  </si>
  <si>
    <t xml:space="preserve">하나은행</t>
  </si>
  <si>
    <t xml:space="preserve">345-910123-45607</t>
  </si>
  <si>
    <t xml:space="preserve">정기예금</t>
  </si>
  <si>
    <t xml:space="preserve">우리은행</t>
  </si>
  <si>
    <t xml:space="preserve">1002-345-678901</t>
  </si>
  <si>
    <r>
      <rPr>
        <sz val="10"/>
        <color rgb="FF06112A"/>
        <rFont val="맑은 고딕"/>
        <family val="0"/>
        <charset val="1"/>
      </rPr>
      <t xml:space="preserve">2027-03 </t>
    </r>
    <r>
      <rPr>
        <sz val="10"/>
        <color rgb="FF06112A"/>
        <rFont val="맑은 고딕"/>
        <family val="2"/>
      </rPr>
      <t xml:space="preserve">만기</t>
    </r>
  </si>
  <si>
    <r>
      <rPr>
        <sz val="10"/>
        <color rgb="FF06112A"/>
        <rFont val="맑은 고딕"/>
        <family val="0"/>
        <charset val="1"/>
      </rPr>
      <t xml:space="preserve">(</t>
    </r>
    <r>
      <rPr>
        <sz val="10"/>
        <color rgb="FF06112A"/>
        <rFont val="맑은 고딕"/>
        <family val="2"/>
      </rPr>
      <t xml:space="preserve">주</t>
    </r>
    <r>
      <rPr>
        <sz val="10"/>
        <color rgb="FF06112A"/>
        <rFont val="맑은 고딕"/>
        <family val="0"/>
        <charset val="1"/>
      </rPr>
      <t xml:space="preserve">)</t>
    </r>
    <r>
      <rPr>
        <sz val="10"/>
        <color rgb="FF06112A"/>
        <rFont val="맑은 고딕"/>
        <family val="2"/>
      </rPr>
      <t xml:space="preserve">한빛유통</t>
    </r>
  </si>
  <si>
    <r>
      <rPr>
        <sz val="10"/>
        <color rgb="FF06112A"/>
        <rFont val="맑은 고딕"/>
        <family val="0"/>
        <charset val="1"/>
      </rPr>
      <t xml:space="preserve">9</t>
    </r>
    <r>
      <rPr>
        <sz val="10"/>
        <color rgb="FF06112A"/>
        <rFont val="맑은 고딕"/>
        <family val="2"/>
      </rPr>
      <t xml:space="preserve">월 매출대금</t>
    </r>
  </si>
  <si>
    <r>
      <rPr>
        <sz val="10"/>
        <color rgb="FF06112A"/>
        <rFont val="맑은 고딕"/>
        <family val="0"/>
        <charset val="1"/>
      </rPr>
      <t xml:space="preserve">(</t>
    </r>
    <r>
      <rPr>
        <sz val="10"/>
        <color rgb="FF06112A"/>
        <rFont val="맑은 고딕"/>
        <family val="2"/>
      </rPr>
      <t xml:space="preserve">주</t>
    </r>
    <r>
      <rPr>
        <sz val="10"/>
        <color rgb="FF06112A"/>
        <rFont val="맑은 고딕"/>
        <family val="0"/>
        <charset val="1"/>
      </rPr>
      <t xml:space="preserve">)</t>
    </r>
    <r>
      <rPr>
        <sz val="10"/>
        <color rgb="FF06112A"/>
        <rFont val="맑은 고딕"/>
        <family val="2"/>
      </rPr>
      <t xml:space="preserve">서진테크</t>
    </r>
  </si>
  <si>
    <t xml:space="preserve">용역대금</t>
  </si>
  <si>
    <r>
      <rPr>
        <sz val="10"/>
        <color rgb="FF06112A"/>
        <rFont val="맑은 고딕"/>
        <family val="2"/>
      </rPr>
      <t xml:space="preserve">예정보다 </t>
    </r>
    <r>
      <rPr>
        <sz val="10"/>
        <color rgb="FF06112A"/>
        <rFont val="맑은 고딕"/>
        <family val="0"/>
        <charset val="1"/>
      </rPr>
      <t xml:space="preserve">3</t>
    </r>
    <r>
      <rPr>
        <sz val="10"/>
        <color rgb="FF06112A"/>
        <rFont val="맑은 고딕"/>
        <family val="2"/>
      </rPr>
      <t xml:space="preserve">일 늦음</t>
    </r>
  </si>
  <si>
    <t xml:space="preserve">카드사</t>
  </si>
  <si>
    <t xml:space="preserve">카드매출 정산</t>
  </si>
  <si>
    <t xml:space="preserve">국세청</t>
  </si>
  <si>
    <t xml:space="preserve">부가세 환급</t>
  </si>
  <si>
    <t xml:space="preserve">급여 재원 대체</t>
  </si>
  <si>
    <t xml:space="preserve">내부이체</t>
  </si>
  <si>
    <r>
      <rPr>
        <sz val="10"/>
        <color rgb="FF06112A"/>
        <rFont val="맑은 고딕"/>
        <family val="0"/>
        <charset val="1"/>
      </rPr>
      <t xml:space="preserve">(</t>
    </r>
    <r>
      <rPr>
        <sz val="10"/>
        <color rgb="FF06112A"/>
        <rFont val="맑은 고딕"/>
        <family val="2"/>
      </rPr>
      <t xml:space="preserve">주</t>
    </r>
    <r>
      <rPr>
        <sz val="10"/>
        <color rgb="FF06112A"/>
        <rFont val="맑은 고딕"/>
        <family val="0"/>
        <charset val="1"/>
      </rPr>
      <t xml:space="preserve">)</t>
    </r>
    <r>
      <rPr>
        <sz val="10"/>
        <color rgb="FF06112A"/>
        <rFont val="맑은 고딕"/>
        <family val="2"/>
      </rPr>
      <t xml:space="preserve">대성자재</t>
    </r>
  </si>
  <si>
    <t xml:space="preserve">원자재 매입대금</t>
  </si>
  <si>
    <t xml:space="preserve">한국전력</t>
  </si>
  <si>
    <r>
      <rPr>
        <sz val="10"/>
        <color rgb="FF06112A"/>
        <rFont val="맑은 고딕"/>
        <family val="0"/>
        <charset val="1"/>
      </rPr>
      <t xml:space="preserve">9</t>
    </r>
    <r>
      <rPr>
        <sz val="10"/>
        <color rgb="FF06112A"/>
        <rFont val="맑은 고딕"/>
        <family val="2"/>
      </rPr>
      <t xml:space="preserve">월 전기요금</t>
    </r>
  </si>
  <si>
    <r>
      <rPr>
        <sz val="10"/>
        <color rgb="FF06112A"/>
        <rFont val="맑은 고딕"/>
        <family val="0"/>
        <charset val="1"/>
      </rPr>
      <t xml:space="preserve">(</t>
    </r>
    <r>
      <rPr>
        <sz val="10"/>
        <color rgb="FF06112A"/>
        <rFont val="맑은 고딕"/>
        <family val="2"/>
      </rPr>
      <t xml:space="preserve">주</t>
    </r>
    <r>
      <rPr>
        <sz val="10"/>
        <color rgb="FF06112A"/>
        <rFont val="맑은 고딕"/>
        <family val="0"/>
        <charset val="1"/>
      </rPr>
      <t xml:space="preserve">)</t>
    </r>
    <r>
      <rPr>
        <sz val="10"/>
        <color rgb="FF06112A"/>
        <rFont val="맑은 고딕"/>
        <family val="2"/>
      </rPr>
      <t xml:space="preserve">오피스몰</t>
    </r>
  </si>
  <si>
    <t xml:space="preserve">사무용품</t>
  </si>
  <si>
    <t xml:space="preserve">임대인</t>
  </si>
  <si>
    <r>
      <rPr>
        <sz val="10"/>
        <color rgb="FF06112A"/>
        <rFont val="맑은 고딕"/>
        <family val="0"/>
        <charset val="1"/>
      </rPr>
      <t xml:space="preserve">10</t>
    </r>
    <r>
      <rPr>
        <sz val="10"/>
        <color rgb="FF06112A"/>
        <rFont val="맑은 고딕"/>
        <family val="2"/>
      </rPr>
      <t xml:space="preserve">월 임차료</t>
    </r>
  </si>
  <si>
    <t xml:space="preserve">출금</t>
  </si>
  <si>
    <t xml:space="preserve">임직원</t>
  </si>
  <si>
    <r>
      <rPr>
        <sz val="10"/>
        <color rgb="FF06112A"/>
        <rFont val="맑은 고딕"/>
        <family val="0"/>
        <charset val="1"/>
      </rPr>
      <t xml:space="preserve">10</t>
    </r>
    <r>
      <rPr>
        <sz val="10"/>
        <color rgb="FF06112A"/>
        <rFont val="맑은 고딕"/>
        <family val="2"/>
      </rPr>
      <t xml:space="preserve">월 급여</t>
    </r>
  </si>
  <si>
    <t xml:space="preserve">입금</t>
  </si>
  <si>
    <r>
      <rPr>
        <sz val="10"/>
        <color rgb="FF06112A"/>
        <rFont val="맑은 고딕"/>
        <family val="0"/>
        <charset val="1"/>
      </rPr>
      <t xml:space="preserve">10</t>
    </r>
    <r>
      <rPr>
        <sz val="10"/>
        <color rgb="FF06112A"/>
        <rFont val="맑은 고딕"/>
        <family val="2"/>
      </rPr>
      <t xml:space="preserve">월 </t>
    </r>
    <r>
      <rPr>
        <sz val="10"/>
        <color rgb="FF06112A"/>
        <rFont val="맑은 고딕"/>
        <family val="0"/>
        <charset val="1"/>
      </rPr>
      <t xml:space="preserve">1</t>
    </r>
    <r>
      <rPr>
        <sz val="10"/>
        <color rgb="FF06112A"/>
        <rFont val="맑은 고딕"/>
        <family val="2"/>
      </rPr>
      <t xml:space="preserve">차 매출대금</t>
    </r>
  </si>
  <si>
    <r>
      <rPr>
        <sz val="10"/>
        <color rgb="FF06112A"/>
        <rFont val="맑은 고딕"/>
        <family val="2"/>
      </rPr>
      <t xml:space="preserve">국민연금</t>
    </r>
    <r>
      <rPr>
        <sz val="10"/>
        <color rgb="FF06112A"/>
        <rFont val="맑은 고딕"/>
        <family val="0"/>
        <charset val="1"/>
      </rPr>
      <t xml:space="preserve">·</t>
    </r>
    <r>
      <rPr>
        <sz val="10"/>
        <color rgb="FF06112A"/>
        <rFont val="맑은 고딕"/>
        <family val="2"/>
      </rPr>
      <t xml:space="preserve">건강보험</t>
    </r>
  </si>
  <si>
    <r>
      <rPr>
        <sz val="10"/>
        <color rgb="FF06112A"/>
        <rFont val="맑은 고딕"/>
        <family val="0"/>
        <charset val="1"/>
      </rPr>
      <t xml:space="preserve">4</t>
    </r>
    <r>
      <rPr>
        <sz val="10"/>
        <color rgb="FF06112A"/>
        <rFont val="맑은 고딕"/>
        <family val="2"/>
      </rPr>
      <t xml:space="preserve">대보험료</t>
    </r>
  </si>
  <si>
    <r>
      <rPr>
        <sz val="10"/>
        <color rgb="FF06112A"/>
        <rFont val="맑은 고딕"/>
        <family val="0"/>
        <charset val="1"/>
      </rPr>
      <t xml:space="preserve">· (</t>
    </r>
    <r>
      <rPr>
        <sz val="10"/>
        <color rgb="FF06112A"/>
        <rFont val="맑은 고딕"/>
        <family val="2"/>
      </rPr>
      <t xml:space="preserve">주</t>
    </r>
    <r>
      <rPr>
        <sz val="10"/>
        <color rgb="FF06112A"/>
        <rFont val="맑은 고딕"/>
        <family val="0"/>
        <charset val="1"/>
      </rPr>
      <t xml:space="preserve">)</t>
    </r>
    <r>
      <rPr>
        <sz val="10"/>
        <color rgb="FF06112A"/>
        <rFont val="맑은 고딕"/>
        <family val="2"/>
      </rPr>
      <t xml:space="preserve">서진테크 용역대금이 예정보다 </t>
    </r>
    <r>
      <rPr>
        <sz val="10"/>
        <color rgb="FF06112A"/>
        <rFont val="맑은 고딕"/>
        <family val="0"/>
        <charset val="1"/>
      </rPr>
      <t xml:space="preserve">3</t>
    </r>
    <r>
      <rPr>
        <sz val="10"/>
        <color rgb="FF06112A"/>
        <rFont val="맑은 고딕"/>
        <family val="2"/>
      </rPr>
      <t xml:space="preserve">일 늦게 입금됨</t>
    </r>
    <r>
      <rPr>
        <sz val="10"/>
        <color rgb="FF06112A"/>
        <rFont val="맑은 고딕"/>
        <family val="0"/>
        <charset val="1"/>
      </rPr>
      <t xml:space="preserve">. </t>
    </r>
    <r>
      <rPr>
        <sz val="10"/>
        <color rgb="FF06112A"/>
        <rFont val="맑은 고딕"/>
        <family val="2"/>
      </rPr>
      <t xml:space="preserve">다음 계약부터 지급일 확인 필요</t>
    </r>
    <r>
      <rPr>
        <sz val="10"/>
        <color rgb="FF06112A"/>
        <rFont val="맑은 고딕"/>
        <family val="0"/>
        <charset val="1"/>
      </rPr>
      <t xml:space="preserve">.
· 10/20 </t>
    </r>
    <r>
      <rPr>
        <sz val="10"/>
        <color rgb="FF06112A"/>
        <rFont val="맑은 고딕"/>
        <family val="2"/>
      </rPr>
      <t xml:space="preserve">급여 지급 전 급여계좌 잔액 확인</t>
    </r>
    <r>
      <rPr>
        <sz val="10"/>
        <color rgb="FF06112A"/>
        <rFont val="맑은 고딕"/>
        <family val="0"/>
        <charset val="1"/>
      </rPr>
      <t xml:space="preserve">. </t>
    </r>
    <r>
      <rPr>
        <sz val="10"/>
        <color rgb="FF06112A"/>
        <rFont val="맑은 고딕"/>
        <family val="2"/>
      </rPr>
      <t xml:space="preserve">운영계좌에서 </t>
    </r>
    <r>
      <rPr>
        <sz val="10"/>
        <color rgb="FF06112A"/>
        <rFont val="맑은 고딕"/>
        <family val="0"/>
        <charset val="1"/>
      </rPr>
      <t xml:space="preserve">500</t>
    </r>
    <r>
      <rPr>
        <sz val="10"/>
        <color rgb="FF06112A"/>
        <rFont val="맑은 고딕"/>
        <family val="2"/>
      </rPr>
      <t xml:space="preserve">만 원을 대체해 둠</t>
    </r>
    <r>
      <rPr>
        <sz val="10"/>
        <color rgb="FF06112A"/>
        <rFont val="맑은 고딕"/>
        <family val="0"/>
        <charset val="1"/>
      </rPr>
      <t xml:space="preserve">(</t>
    </r>
    <r>
      <rPr>
        <sz val="10"/>
        <color rgb="FF06112A"/>
        <rFont val="맑은 고딕"/>
        <family val="2"/>
      </rPr>
      <t xml:space="preserve">내부이체</t>
    </r>
    <r>
      <rPr>
        <sz val="10"/>
        <color rgb="FF06112A"/>
        <rFont val="맑은 고딕"/>
        <family val="0"/>
        <charset val="1"/>
      </rPr>
      <t xml:space="preserve">).</t>
    </r>
  </si>
  <si>
    <t xml:space="preserve">자금일보 양식 사용 방법</t>
  </si>
  <si>
    <r>
      <rPr>
        <b val="true"/>
        <sz val="10"/>
        <color rgb="FF06112A"/>
        <rFont val="맑은 고딕"/>
        <family val="2"/>
      </rPr>
      <t xml:space="preserve">노란색 칸만 입력하세요</t>
    </r>
    <r>
      <rPr>
        <b val="true"/>
        <sz val="10"/>
        <color rgb="FF06112A"/>
        <rFont val="맑은 고딕"/>
        <family val="0"/>
        <charset val="1"/>
      </rPr>
      <t xml:space="preserve">. </t>
    </r>
    <r>
      <rPr>
        <b val="true"/>
        <sz val="10"/>
        <color rgb="FF06112A"/>
        <rFont val="맑은 고딕"/>
        <family val="2"/>
      </rPr>
      <t xml:space="preserve">흰색 칸</t>
    </r>
    <r>
      <rPr>
        <b val="true"/>
        <sz val="10"/>
        <color rgb="FF06112A"/>
        <rFont val="맑은 고딕"/>
        <family val="0"/>
        <charset val="1"/>
      </rPr>
      <t xml:space="preserve">(</t>
    </r>
    <r>
      <rPr>
        <b val="true"/>
        <sz val="10"/>
        <color rgb="FF06112A"/>
        <rFont val="맑은 고딕"/>
        <family val="2"/>
      </rPr>
      <t xml:space="preserve">금일입금</t>
    </r>
    <r>
      <rPr>
        <b val="true"/>
        <sz val="10"/>
        <color rgb="FF06112A"/>
        <rFont val="맑은 고딕"/>
        <family val="0"/>
        <charset val="1"/>
      </rPr>
      <t xml:space="preserve">·</t>
    </r>
    <r>
      <rPr>
        <b val="true"/>
        <sz val="10"/>
        <color rgb="FF06112A"/>
        <rFont val="맑은 고딕"/>
        <family val="2"/>
      </rPr>
      <t xml:space="preserve">금일출금</t>
    </r>
    <r>
      <rPr>
        <b val="true"/>
        <sz val="10"/>
        <color rgb="FF06112A"/>
        <rFont val="맑은 고딕"/>
        <family val="0"/>
        <charset val="1"/>
      </rPr>
      <t xml:space="preserve">·</t>
    </r>
    <r>
      <rPr>
        <b val="true"/>
        <sz val="10"/>
        <color rgb="FF06112A"/>
        <rFont val="맑은 고딕"/>
        <family val="2"/>
      </rPr>
      <t xml:space="preserve">금일잔액</t>
    </r>
    <r>
      <rPr>
        <b val="true"/>
        <sz val="10"/>
        <color rgb="FF06112A"/>
        <rFont val="맑은 고딕"/>
        <family val="0"/>
        <charset val="1"/>
      </rPr>
      <t xml:space="preserve">·</t>
    </r>
    <r>
      <rPr>
        <b val="true"/>
        <sz val="10"/>
        <color rgb="FF06112A"/>
        <rFont val="맑은 고딕"/>
        <family val="2"/>
      </rPr>
      <t xml:space="preserve">합계</t>
    </r>
    <r>
      <rPr>
        <b val="true"/>
        <sz val="10"/>
        <color rgb="FF06112A"/>
        <rFont val="맑은 고딕"/>
        <family val="0"/>
        <charset val="1"/>
      </rPr>
      <t xml:space="preserve">·</t>
    </r>
    <r>
      <rPr>
        <b val="true"/>
        <sz val="10"/>
        <color rgb="FF06112A"/>
        <rFont val="맑은 고딕"/>
        <family val="2"/>
      </rPr>
      <t xml:space="preserve">검증</t>
    </r>
    <r>
      <rPr>
        <b val="true"/>
        <sz val="10"/>
        <color rgb="FF06112A"/>
        <rFont val="맑은 고딕"/>
        <family val="0"/>
        <charset val="1"/>
      </rPr>
      <t xml:space="preserve">)</t>
    </r>
    <r>
      <rPr>
        <b val="true"/>
        <sz val="10"/>
        <color rgb="FF06112A"/>
        <rFont val="맑은 고딕"/>
        <family val="2"/>
      </rPr>
      <t xml:space="preserve">은 자동으로 계산됩니다</t>
    </r>
    <r>
      <rPr>
        <b val="true"/>
        <sz val="10"/>
        <color rgb="FF06112A"/>
        <rFont val="맑은 고딕"/>
        <family val="0"/>
        <charset val="1"/>
      </rPr>
      <t xml:space="preserve">.</t>
    </r>
  </si>
  <si>
    <r>
      <rPr>
        <sz val="10"/>
        <color rgb="FF06112A"/>
        <rFont val="맑은 고딕"/>
        <family val="0"/>
        <charset val="1"/>
      </rPr>
      <t xml:space="preserve">1. </t>
    </r>
    <r>
      <rPr>
        <sz val="10"/>
        <color rgb="FF06112A"/>
        <rFont val="맑은 고딕"/>
        <family val="2"/>
      </rPr>
      <t xml:space="preserve">계좌별 잔액 현황에 회사 계좌를 등록하고</t>
    </r>
    <r>
      <rPr>
        <sz val="10"/>
        <color rgb="FF06112A"/>
        <rFont val="맑은 고딕"/>
        <family val="0"/>
        <charset val="1"/>
      </rPr>
      <t xml:space="preserve">, </t>
    </r>
    <r>
      <rPr>
        <sz val="10"/>
        <color rgb="FF06112A"/>
        <rFont val="맑은 고딕"/>
        <family val="2"/>
      </rPr>
      <t xml:space="preserve">전일잔액을 입력합니다</t>
    </r>
    <r>
      <rPr>
        <sz val="10"/>
        <color rgb="FF06112A"/>
        <rFont val="맑은 고딕"/>
        <family val="0"/>
        <charset val="1"/>
      </rPr>
      <t xml:space="preserve">. (</t>
    </r>
    <r>
      <rPr>
        <sz val="10"/>
        <color rgb="FF06112A"/>
        <rFont val="맑은 고딕"/>
        <family val="2"/>
      </rPr>
      <t xml:space="preserve">전날 자금일보의 </t>
    </r>
    <r>
      <rPr>
        <sz val="10"/>
        <color rgb="FF06112A"/>
        <rFont val="맑은 고딕"/>
        <family val="0"/>
        <charset val="1"/>
      </rPr>
      <t xml:space="preserve">'</t>
    </r>
    <r>
      <rPr>
        <sz val="10"/>
        <color rgb="FF06112A"/>
        <rFont val="맑은 고딕"/>
        <family val="2"/>
      </rPr>
      <t xml:space="preserve">금일잔액</t>
    </r>
    <r>
      <rPr>
        <sz val="10"/>
        <color rgb="FF06112A"/>
        <rFont val="맑은 고딕"/>
        <family val="0"/>
        <charset val="1"/>
      </rPr>
      <t xml:space="preserve">'</t>
    </r>
    <r>
      <rPr>
        <sz val="10"/>
        <color rgb="FF06112A"/>
        <rFont val="맑은 고딕"/>
        <family val="2"/>
      </rPr>
      <t xml:space="preserve">을 그대로 옮기면 됩니다</t>
    </r>
    <r>
      <rPr>
        <sz val="10"/>
        <color rgb="FF06112A"/>
        <rFont val="맑은 고딕"/>
        <family val="0"/>
        <charset val="1"/>
      </rPr>
      <t xml:space="preserve">)</t>
    </r>
  </si>
  <si>
    <r>
      <rPr>
        <sz val="10"/>
        <color rgb="FF06112A"/>
        <rFont val="맑은 고딕"/>
        <family val="0"/>
        <charset val="1"/>
      </rPr>
      <t xml:space="preserve">2. </t>
    </r>
    <r>
      <rPr>
        <sz val="10"/>
        <color rgb="FF06112A"/>
        <rFont val="맑은 고딕"/>
        <family val="2"/>
      </rPr>
      <t xml:space="preserve">입금 내역</t>
    </r>
    <r>
      <rPr>
        <sz val="10"/>
        <color rgb="FF06112A"/>
        <rFont val="맑은 고딕"/>
        <family val="0"/>
        <charset val="1"/>
      </rPr>
      <t xml:space="preserve">·</t>
    </r>
    <r>
      <rPr>
        <sz val="10"/>
        <color rgb="FF06112A"/>
        <rFont val="맑은 고딕"/>
        <family val="2"/>
      </rPr>
      <t xml:space="preserve">출금 내역에 거래를 입력합니다</t>
    </r>
    <r>
      <rPr>
        <sz val="10"/>
        <color rgb="FF06112A"/>
        <rFont val="맑은 고딕"/>
        <family val="0"/>
        <charset val="1"/>
      </rPr>
      <t xml:space="preserve">. </t>
    </r>
    <r>
      <rPr>
        <sz val="10"/>
        <color rgb="FF06112A"/>
        <rFont val="맑은 고딕"/>
        <family val="2"/>
      </rPr>
      <t xml:space="preserve">계좌명은 목록에서 선택하세요</t>
    </r>
    <r>
      <rPr>
        <sz val="10"/>
        <color rgb="FF06112A"/>
        <rFont val="맑은 고딕"/>
        <family val="0"/>
        <charset val="1"/>
      </rPr>
      <t xml:space="preserve">. </t>
    </r>
    <r>
      <rPr>
        <sz val="10"/>
        <color rgb="FF06112A"/>
        <rFont val="맑은 고딕"/>
        <family val="2"/>
      </rPr>
      <t xml:space="preserve">선택한 계좌의 금일입금</t>
    </r>
    <r>
      <rPr>
        <sz val="10"/>
        <color rgb="FF06112A"/>
        <rFont val="맑은 고딕"/>
        <family val="0"/>
        <charset val="1"/>
      </rPr>
      <t xml:space="preserve">·</t>
    </r>
    <r>
      <rPr>
        <sz val="10"/>
        <color rgb="FF06112A"/>
        <rFont val="맑은 고딕"/>
        <family val="2"/>
      </rPr>
      <t xml:space="preserve">금일출금에 자동 합산됩니다</t>
    </r>
    <r>
      <rPr>
        <sz val="10"/>
        <color rgb="FF06112A"/>
        <rFont val="맑은 고딕"/>
        <family val="0"/>
        <charset val="1"/>
      </rPr>
      <t xml:space="preserve">.</t>
    </r>
  </si>
  <si>
    <r>
      <rPr>
        <sz val="10"/>
        <color rgb="FF06112A"/>
        <rFont val="맑은 고딕"/>
        <family val="0"/>
        <charset val="1"/>
      </rPr>
      <t xml:space="preserve">3. 4</t>
    </r>
    <r>
      <rPr>
        <sz val="10"/>
        <color rgb="FF06112A"/>
        <rFont val="맑은 고딕"/>
        <family val="2"/>
      </rPr>
      <t xml:space="preserve">번 검증이 모두 </t>
    </r>
    <r>
      <rPr>
        <sz val="10"/>
        <color rgb="FF06112A"/>
        <rFont val="맑은 고딕"/>
        <family val="0"/>
        <charset val="1"/>
      </rPr>
      <t xml:space="preserve">'</t>
    </r>
    <r>
      <rPr>
        <sz val="10"/>
        <color rgb="FF06112A"/>
        <rFont val="맑은 고딕"/>
        <family val="2"/>
      </rPr>
      <t xml:space="preserve">일치</t>
    </r>
    <r>
      <rPr>
        <sz val="10"/>
        <color rgb="FF06112A"/>
        <rFont val="맑은 고딕"/>
        <family val="0"/>
        <charset val="1"/>
      </rPr>
      <t xml:space="preserve">'</t>
    </r>
    <r>
      <rPr>
        <sz val="10"/>
        <color rgb="FF06112A"/>
        <rFont val="맑은 고딕"/>
        <family val="2"/>
      </rPr>
      <t xml:space="preserve">인지 확인합니다</t>
    </r>
    <r>
      <rPr>
        <sz val="10"/>
        <color rgb="FF06112A"/>
        <rFont val="맑은 고딕"/>
        <family val="0"/>
        <charset val="1"/>
      </rPr>
      <t xml:space="preserve">. </t>
    </r>
    <r>
      <rPr>
        <sz val="10"/>
        <color rgb="FF06112A"/>
        <rFont val="맑은 고딕"/>
        <family val="2"/>
      </rPr>
      <t xml:space="preserve">불일치가 나오면 계좌명이 비어 있거나 잘못 입력된 거래가 있다는 뜻입니다</t>
    </r>
    <r>
      <rPr>
        <sz val="10"/>
        <color rgb="FF06112A"/>
        <rFont val="맑은 고딕"/>
        <family val="0"/>
        <charset val="1"/>
      </rPr>
      <t xml:space="preserve">.</t>
    </r>
  </si>
  <si>
    <r>
      <rPr>
        <sz val="10"/>
        <color rgb="FF06112A"/>
        <rFont val="맑은 고딕"/>
        <family val="0"/>
        <charset val="1"/>
      </rPr>
      <t xml:space="preserve">4. </t>
    </r>
    <r>
      <rPr>
        <sz val="10"/>
        <color rgb="FF06112A"/>
        <rFont val="맑은 고딕"/>
        <family val="2"/>
      </rPr>
      <t xml:space="preserve">계좌 간 이체</t>
    </r>
    <r>
      <rPr>
        <sz val="10"/>
        <color rgb="FF06112A"/>
        <rFont val="맑은 고딕"/>
        <family val="0"/>
        <charset val="1"/>
      </rPr>
      <t xml:space="preserve">(</t>
    </r>
    <r>
      <rPr>
        <sz val="10"/>
        <color rgb="FF06112A"/>
        <rFont val="맑은 고딕"/>
        <family val="2"/>
      </rPr>
      <t xml:space="preserve">예</t>
    </r>
    <r>
      <rPr>
        <sz val="10"/>
        <color rgb="FF06112A"/>
        <rFont val="맑은 고딕"/>
        <family val="0"/>
        <charset val="1"/>
      </rPr>
      <t xml:space="preserve">: </t>
    </r>
    <r>
      <rPr>
        <sz val="10"/>
        <color rgb="FF06112A"/>
        <rFont val="맑은 고딕"/>
        <family val="2"/>
      </rPr>
      <t xml:space="preserve">운영계좌 → 급여계좌</t>
    </r>
    <r>
      <rPr>
        <sz val="10"/>
        <color rgb="FF06112A"/>
        <rFont val="맑은 고딕"/>
        <family val="0"/>
        <charset val="1"/>
      </rPr>
      <t xml:space="preserve">)</t>
    </r>
    <r>
      <rPr>
        <sz val="10"/>
        <color rgb="FF06112A"/>
        <rFont val="맑은 고딕"/>
        <family val="2"/>
      </rPr>
      <t xml:space="preserve">는 보내는 계좌의 출금과 받는 계좌의 입금에 각각 적고</t>
    </r>
    <r>
      <rPr>
        <sz val="10"/>
        <color rgb="FF06112A"/>
        <rFont val="맑은 고딕"/>
        <family val="0"/>
        <charset val="1"/>
      </rPr>
      <t xml:space="preserve">, </t>
    </r>
    <r>
      <rPr>
        <sz val="10"/>
        <color rgb="FF06112A"/>
        <rFont val="맑은 고딕"/>
        <family val="2"/>
      </rPr>
      <t xml:space="preserve">비고에 </t>
    </r>
    <r>
      <rPr>
        <sz val="10"/>
        <color rgb="FF06112A"/>
        <rFont val="맑은 고딕"/>
        <family val="0"/>
        <charset val="1"/>
      </rPr>
      <t xml:space="preserve">'</t>
    </r>
    <r>
      <rPr>
        <sz val="10"/>
        <color rgb="FF06112A"/>
        <rFont val="맑은 고딕"/>
        <family val="2"/>
      </rPr>
      <t xml:space="preserve">내부이체</t>
    </r>
    <r>
      <rPr>
        <sz val="10"/>
        <color rgb="FF06112A"/>
        <rFont val="맑은 고딕"/>
        <family val="0"/>
        <charset val="1"/>
      </rPr>
      <t xml:space="preserve">'</t>
    </r>
    <r>
      <rPr>
        <sz val="10"/>
        <color rgb="FF06112A"/>
        <rFont val="맑은 고딕"/>
        <family val="2"/>
      </rPr>
      <t xml:space="preserve">라고 표시합니다</t>
    </r>
    <r>
      <rPr>
        <sz val="10"/>
        <color rgb="FF06112A"/>
        <rFont val="맑은 고딕"/>
        <family val="0"/>
        <charset val="1"/>
      </rPr>
      <t xml:space="preserve">.</t>
    </r>
  </si>
  <si>
    <r>
      <rPr>
        <sz val="10"/>
        <color rgb="FF06112A"/>
        <rFont val="맑은 고딕"/>
        <family val="2"/>
      </rPr>
      <t xml:space="preserve">    회사 전체 잔액은 변하지 않지만</t>
    </r>
    <r>
      <rPr>
        <sz val="10"/>
        <color rgb="FF06112A"/>
        <rFont val="맑은 고딕"/>
        <family val="0"/>
        <charset val="1"/>
      </rPr>
      <t xml:space="preserve">, </t>
    </r>
    <r>
      <rPr>
        <sz val="10"/>
        <color rgb="FF06112A"/>
        <rFont val="맑은 고딕"/>
        <family val="2"/>
      </rPr>
      <t xml:space="preserve">표시하지 않으면 입출금 합계가 실제 거래보다 커 보입니다</t>
    </r>
    <r>
      <rPr>
        <sz val="10"/>
        <color rgb="FF06112A"/>
        <rFont val="맑은 고딕"/>
        <family val="0"/>
        <charset val="1"/>
      </rPr>
      <t xml:space="preserve">.</t>
    </r>
  </si>
  <si>
    <r>
      <rPr>
        <sz val="10"/>
        <color rgb="FF06112A"/>
        <rFont val="맑은 고딕"/>
        <family val="0"/>
        <charset val="1"/>
      </rPr>
      <t xml:space="preserve">5. </t>
    </r>
    <r>
      <rPr>
        <sz val="10"/>
        <color rgb="FF06112A"/>
        <rFont val="맑은 고딕"/>
        <family val="2"/>
      </rPr>
      <t xml:space="preserve">향후 자금 계획에 예정된 입출금을 적으면</t>
    </r>
    <r>
      <rPr>
        <sz val="10"/>
        <color rgb="FF06112A"/>
        <rFont val="맑은 고딕"/>
        <family val="0"/>
        <charset val="1"/>
      </rPr>
      <t xml:space="preserve">, </t>
    </r>
    <r>
      <rPr>
        <sz val="10"/>
        <color rgb="FF06112A"/>
        <rFont val="맑은 고딕"/>
        <family val="2"/>
      </rPr>
      <t xml:space="preserve">그 시점의 예상 잔액이 계산됩니다</t>
    </r>
    <r>
      <rPr>
        <sz val="10"/>
        <color rgb="FF06112A"/>
        <rFont val="맑은 고딕"/>
        <family val="0"/>
        <charset val="1"/>
      </rPr>
      <t xml:space="preserve">.</t>
    </r>
  </si>
  <si>
    <r>
      <rPr>
        <sz val="10"/>
        <color rgb="FF06112A"/>
        <rFont val="맑은 고딕"/>
        <family val="0"/>
        <charset val="1"/>
      </rPr>
      <t xml:space="preserve">6. </t>
    </r>
    <r>
      <rPr>
        <sz val="10"/>
        <color rgb="FF06112A"/>
        <rFont val="맑은 고딕"/>
        <family val="2"/>
      </rPr>
      <t xml:space="preserve">날짜별로 관리하려면 </t>
    </r>
    <r>
      <rPr>
        <sz val="10"/>
        <color rgb="FF06112A"/>
        <rFont val="맑은 고딕"/>
        <family val="0"/>
        <charset val="1"/>
      </rPr>
      <t xml:space="preserve">'</t>
    </r>
    <r>
      <rPr>
        <sz val="10"/>
        <color rgb="FF06112A"/>
        <rFont val="맑은 고딕"/>
        <family val="2"/>
      </rPr>
      <t xml:space="preserve">자금일보</t>
    </r>
    <r>
      <rPr>
        <sz val="10"/>
        <color rgb="FF06112A"/>
        <rFont val="맑은 고딕"/>
        <family val="0"/>
        <charset val="1"/>
      </rPr>
      <t xml:space="preserve">' </t>
    </r>
    <r>
      <rPr>
        <sz val="10"/>
        <color rgb="FF06112A"/>
        <rFont val="맑은 고딕"/>
        <family val="2"/>
      </rPr>
      <t xml:space="preserve">시트를 복사해 시트 이름을 날짜로 바꿔 쓰세요</t>
    </r>
    <r>
      <rPr>
        <sz val="10"/>
        <color rgb="FF06112A"/>
        <rFont val="맑은 고딕"/>
        <family val="0"/>
        <charset val="1"/>
      </rPr>
      <t xml:space="preserve">.</t>
    </r>
  </si>
  <si>
    <r>
      <rPr>
        <sz val="9"/>
        <color rgb="FF8C8C8C"/>
        <rFont val="맑은 고딕"/>
        <family val="0"/>
        <charset val="1"/>
      </rPr>
      <t xml:space="preserve">'</t>
    </r>
    <r>
      <rPr>
        <sz val="9"/>
        <color rgb="FF8C8C8C"/>
        <rFont val="맑은 고딕"/>
        <family val="2"/>
      </rPr>
      <t xml:space="preserve">작성예시</t>
    </r>
    <r>
      <rPr>
        <sz val="9"/>
        <color rgb="FF8C8C8C"/>
        <rFont val="맑은 고딕"/>
        <family val="0"/>
        <charset val="1"/>
      </rPr>
      <t xml:space="preserve">' </t>
    </r>
    <r>
      <rPr>
        <sz val="9"/>
        <color rgb="FF8C8C8C"/>
        <rFont val="맑은 고딕"/>
        <family val="2"/>
      </rPr>
      <t xml:space="preserve">시트에 실제 작성 예가 있습니다</t>
    </r>
    <r>
      <rPr>
        <sz val="9"/>
        <color rgb="FF8C8C8C"/>
        <rFont val="맑은 고딕"/>
        <family val="0"/>
        <charset val="1"/>
      </rPr>
      <t xml:space="preserve">. </t>
    </r>
    <r>
      <rPr>
        <sz val="9"/>
        <color rgb="FF8C8C8C"/>
        <rFont val="맑은 고딕"/>
        <family val="2"/>
      </rPr>
      <t xml:space="preserve">숫자는 모두 예시이며 실제 회사와 무관합니다</t>
    </r>
    <r>
      <rPr>
        <sz val="9"/>
        <color rgb="FF8C8C8C"/>
        <rFont val="맑은 고딕"/>
        <family val="0"/>
        <charset val="1"/>
      </rPr>
      <t xml:space="preserve">.</t>
    </r>
  </si>
  <si>
    <t xml:space="preserve">매일 통장 내역을 옮겨 적는 일이 번거롭다면</t>
  </si>
  <si>
    <r>
      <rPr>
        <sz val="10"/>
        <color rgb="FF06112A"/>
        <rFont val="맑은 고딕"/>
        <family val="2"/>
      </rPr>
      <t xml:space="preserve">회계 </t>
    </r>
    <r>
      <rPr>
        <sz val="10"/>
        <color rgb="FF06112A"/>
        <rFont val="맑은 고딕"/>
        <family val="0"/>
        <charset val="1"/>
      </rPr>
      <t xml:space="preserve">SaaS </t>
    </r>
    <r>
      <rPr>
        <sz val="10"/>
        <color rgb="FF06112A"/>
        <rFont val="맑은 고딕"/>
        <family val="2"/>
      </rPr>
      <t xml:space="preserve">전부</t>
    </r>
    <r>
      <rPr>
        <sz val="10"/>
        <color rgb="FF06112A"/>
        <rFont val="맑은 고딕"/>
        <family val="0"/>
        <charset val="1"/>
      </rPr>
      <t xml:space="preserve">(JOUNBOO)</t>
    </r>
    <r>
      <rPr>
        <sz val="10"/>
        <color rgb="FF06112A"/>
        <rFont val="맑은 고딕"/>
        <family val="2"/>
      </rPr>
      <t xml:space="preserve">에서 은행 계좌를 연동하면 일자별 계좌 잔액과 자금시재를 불러와 자금일보를 자동으로 만들 수 있습니다</t>
    </r>
    <r>
      <rPr>
        <sz val="10"/>
        <color rgb="FF06112A"/>
        <rFont val="맑은 고딕"/>
        <family val="0"/>
        <charset val="1"/>
      </rPr>
      <t xml:space="preserve">.</t>
    </r>
  </si>
  <si>
    <t xml:space="preserve">https://www.jounboo.com/?utm_source=cash_report_template&amp;utm_medium=excel&amp;utm_campaign=blog_download</t>
  </si>
  <si>
    <r>
      <rPr>
        <sz val="9"/>
        <color rgb="FF8C8C8C"/>
        <rFont val="맑은 고딕"/>
        <family val="2"/>
      </rPr>
      <t xml:space="preserve">제공</t>
    </r>
    <r>
      <rPr>
        <sz val="9"/>
        <color rgb="FF8C8C8C"/>
        <rFont val="맑은 고딕"/>
        <family val="0"/>
        <charset val="1"/>
      </rPr>
      <t xml:space="preserve">: </t>
    </r>
    <r>
      <rPr>
        <sz val="9"/>
        <color rgb="FF8C8C8C"/>
        <rFont val="맑은 고딕"/>
        <family val="2"/>
      </rPr>
      <t xml:space="preserve">전부</t>
    </r>
    <r>
      <rPr>
        <sz val="9"/>
        <color rgb="FF8C8C8C"/>
        <rFont val="맑은 고딕"/>
        <family val="0"/>
        <charset val="1"/>
      </rPr>
      <t xml:space="preserve">(JOUNBOO) · www.jounboo.com · </t>
    </r>
    <r>
      <rPr>
        <sz val="9"/>
        <color rgb="FF8C8C8C"/>
        <rFont val="맑은 고딕"/>
        <family val="2"/>
      </rPr>
      <t xml:space="preserve">자유롭게 사용</t>
    </r>
    <r>
      <rPr>
        <sz val="9"/>
        <color rgb="FF8C8C8C"/>
        <rFont val="맑은 고딕"/>
        <family val="0"/>
        <charset val="1"/>
      </rPr>
      <t xml:space="preserve">·</t>
    </r>
    <r>
      <rPr>
        <sz val="9"/>
        <color rgb="FF8C8C8C"/>
        <rFont val="맑은 고딕"/>
        <family val="2"/>
      </rPr>
      <t xml:space="preserve">수정하실 수 있습니다</t>
    </r>
    <r>
      <rPr>
        <sz val="9"/>
        <color rgb="FF8C8C8C"/>
        <rFont val="맑은 고딕"/>
        <family val="0"/>
        <charset val="1"/>
      </rPr>
      <t xml:space="preserve">.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</si>
</sst>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;[RED]\-#,##0;\-"/>
    <numFmt numFmtId="167" formatCode="mm\-dd"/>
  </numFmts>
  <fonts count="19">
    <font>
      <sz val="11"/>
      <color theme="1"/>
      <name val="맑은 고딕"/>
      <family val="2"/>
    </font>
    <font>
      <sz val="10"/>
      <name val="맑은 고딕"/>
      <family val="0"/>
    </font>
    <font>
      <sz val="10"/>
      <name val="맑은 고딕"/>
      <family val="0"/>
    </font>
    <font>
      <sz val="10"/>
      <name val="맑은 고딕"/>
      <family val="0"/>
    </font>
    <font>
      <b val="true"/>
      <sz val="20"/>
      <color rgb="FF06112A"/>
      <name val="맑은 고딕"/>
      <family val="2"/>
    </font>
    <font>
      <b val="true"/>
      <sz val="10"/>
      <color rgb="FF06112A"/>
      <name val="맑은 고딕"/>
      <family val="2"/>
    </font>
    <font>
      <sz val="10"/>
      <color rgb="FF06112A"/>
      <name val="맑은 고딕"/>
      <family val="2"/>
    </font>
    <font>
      <b val="true"/>
      <sz val="11"/>
      <color rgb="FF17804F"/>
      <name val="맑은 고딕"/>
      <family val="0"/>
      <charset val="1"/>
    </font>
    <font>
      <b val="true"/>
      <sz val="11"/>
      <color rgb="FF17804F"/>
      <name val="맑은 고딕"/>
      <family val="2"/>
    </font>
    <font>
      <sz val="10"/>
      <color rgb="FF06112A"/>
      <name val="맑은 고딕"/>
      <family val="0"/>
      <charset val="1"/>
    </font>
    <font>
      <b val="true"/>
      <sz val="10"/>
      <color rgb="FF06112A"/>
      <name val="맑은 고딕"/>
      <family val="0"/>
      <charset val="1"/>
    </font>
    <font>
      <sz val="10"/>
      <color rgb="FF8C8C8C"/>
      <name val="맑은 고딕"/>
      <family val="0"/>
      <charset val="1"/>
    </font>
    <font>
      <sz val="10"/>
      <name val="맑은 고딕"/>
      <family val="2"/>
    </font>
    <font>
      <sz val="10"/>
      <name val="맑은 고딕"/>
      <family val="2"/>
    </font>
    <font>
      <b val="true"/>
      <sz val="16"/>
      <color rgb="FF06112A"/>
      <name val="맑은 고딕"/>
      <family val="2"/>
    </font>
    <font>
      <sz val="9"/>
      <color rgb="FF8C8C8C"/>
      <name val="맑은 고딕"/>
      <family val="0"/>
      <charset val="1"/>
    </font>
    <font>
      <sz val="9"/>
      <color rgb="FF8C8C8C"/>
      <name val="맑은 고딕"/>
      <family val="2"/>
    </font>
    <font>
      <b val="true"/>
      <sz val="12"/>
      <color rgb="FFD96814"/>
      <name val="맑은 고딕"/>
      <family val="2"/>
    </font>
    <font>
      <u val="single"/>
      <sz val="10"/>
      <color rgb="FF2563EB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2F7"/>
        <bgColor rgb="FFEDEDED"/>
      </patternFill>
    </fill>
    <fill>
      <patternFill patternType="solid">
        <fgColor rgb="FFFFFBE6"/>
        <bgColor rgb="FFF0FBF6"/>
      </patternFill>
    </fill>
    <fill>
      <patternFill patternType="solid">
        <fgColor rgb="FFF0FBF6"/>
        <bgColor rgb="FFEEF2F7"/>
      </patternFill>
    </fill>
    <fill>
      <patternFill patternType="solid">
        <fgColor rgb="FFEDEDED"/>
        <bgColor rgb="FFEEF2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B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804F"/>
      <rgbColor rgb="FFBFBFBF"/>
      <rgbColor rgb="FF808080"/>
      <rgbColor rgb="FF9999FF"/>
      <rgbColor rgb="FF993366"/>
      <rgbColor rgb="FFF0FBF6"/>
      <rgbColor rgb="FFEEF2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D96814"/>
      <rgbColor rgb="FF666699"/>
      <rgbColor rgb="FF8C8C8C"/>
      <rgbColor rgb="FF003366"/>
      <rgbColor rgb="FF339966"/>
      <rgbColor rgb="FF0611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jounboo.com/?utm_source=cash_report_template&amp;utm_medium=excel&amp;utm_campaign=blog_download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15.23"/>
    <col collapsed="false" customWidth="true" hidden="false" outlineLevel="0" max="2" min="2" style="0" width="14.15"/>
    <col collapsed="false" customWidth="true" hidden="false" outlineLevel="0" max="3" min="3" style="0" width="19.59"/>
    <col collapsed="false" customWidth="true" hidden="false" outlineLevel="0" max="6" min="4" style="0" width="15.23"/>
    <col collapsed="false" customWidth="true" hidden="false" outlineLevel="0" max="7" min="7" style="0" width="16.32"/>
    <col collapsed="false" customWidth="true" hidden="false" outlineLevel="0" max="8" min="8" style="0" width="19.59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2" t="s">
        <v>1</v>
      </c>
      <c r="G1" s="2" t="s">
        <v>2</v>
      </c>
      <c r="H1" s="2" t="s">
        <v>3</v>
      </c>
    </row>
    <row r="2" customFormat="false" ht="21.75" hidden="false" customHeight="true" outlineLevel="0" collapsed="false">
      <c r="A2" s="1"/>
      <c r="B2" s="1"/>
      <c r="C2" s="1"/>
      <c r="D2" s="1"/>
      <c r="E2" s="1"/>
      <c r="F2" s="3"/>
      <c r="G2" s="3"/>
      <c r="H2" s="3"/>
    </row>
    <row r="3" customFormat="false" ht="21.75" hidden="false" customHeight="true" outlineLevel="0" collapsed="false">
      <c r="A3" s="2" t="s">
        <v>4</v>
      </c>
      <c r="B3" s="4"/>
      <c r="C3" s="2" t="s">
        <v>5</v>
      </c>
      <c r="D3" s="5"/>
      <c r="E3" s="5"/>
      <c r="F3" s="3"/>
      <c r="G3" s="3"/>
      <c r="H3" s="3"/>
    </row>
    <row r="4" customFormat="false" ht="15" hidden="false" customHeight="false" outlineLevel="0" collapsed="false">
      <c r="A4" s="2" t="s">
        <v>6</v>
      </c>
      <c r="B4" s="6"/>
      <c r="C4" s="2" t="s">
        <v>7</v>
      </c>
      <c r="D4" s="7" t="s">
        <v>8</v>
      </c>
      <c r="E4" s="7"/>
    </row>
    <row r="6" customFormat="false" ht="21.75" hidden="false" customHeight="true" outlineLevel="0" collapsed="false">
      <c r="A6" s="8" t="s">
        <v>9</v>
      </c>
      <c r="B6" s="8"/>
      <c r="C6" s="8"/>
      <c r="D6" s="8"/>
      <c r="E6" s="8"/>
      <c r="F6" s="8"/>
      <c r="G6" s="8"/>
      <c r="H6" s="8"/>
    </row>
    <row r="7" customFormat="false" ht="15" hidden="false" customHeight="false" outlineLevel="0" collapsed="false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</row>
    <row r="8" customFormat="false" ht="15" hidden="false" customHeight="false" outlineLevel="0" collapsed="false">
      <c r="A8" s="5"/>
      <c r="B8" s="5"/>
      <c r="C8" s="5"/>
      <c r="D8" s="9"/>
      <c r="E8" s="10" t="str">
        <f aca="false">IF(A8="","",SUMIF($B$22:$B$36,A8,$G$22:$G$36))</f>
        <v/>
      </c>
      <c r="F8" s="10" t="str">
        <f aca="false">IF(A8="","",SUMIF($B$41:$B$55,A8,$G$41:$G$55))</f>
        <v/>
      </c>
      <c r="G8" s="11" t="str">
        <f aca="false">IF(A8="","",D8+E8-F8)</f>
        <v/>
      </c>
      <c r="H8" s="5"/>
    </row>
    <row r="9" customFormat="false" ht="15" hidden="false" customHeight="false" outlineLevel="0" collapsed="false">
      <c r="A9" s="5"/>
      <c r="B9" s="5"/>
      <c r="C9" s="5"/>
      <c r="D9" s="9"/>
      <c r="E9" s="10" t="str">
        <f aca="false">IF(A9="","",SUMIF($B$22:$B$36,A9,$G$22:$G$36))</f>
        <v/>
      </c>
      <c r="F9" s="10" t="str">
        <f aca="false">IF(A9="","",SUMIF($B$41:$B$55,A9,$G$41:$G$55))</f>
        <v/>
      </c>
      <c r="G9" s="11" t="str">
        <f aca="false">IF(A9="","",D9+E9-F9)</f>
        <v/>
      </c>
      <c r="H9" s="5"/>
    </row>
    <row r="10" customFormat="false" ht="15" hidden="false" customHeight="false" outlineLevel="0" collapsed="false">
      <c r="A10" s="5"/>
      <c r="B10" s="5"/>
      <c r="C10" s="5"/>
      <c r="D10" s="9"/>
      <c r="E10" s="10" t="str">
        <f aca="false">IF(A10="","",SUMIF($B$22:$B$36,A10,$G$22:$G$36))</f>
        <v/>
      </c>
      <c r="F10" s="10" t="str">
        <f aca="false">IF(A10="","",SUMIF($B$41:$B$55,A10,$G$41:$G$55))</f>
        <v/>
      </c>
      <c r="G10" s="11" t="str">
        <f aca="false">IF(A10="","",D10+E10-F10)</f>
        <v/>
      </c>
      <c r="H10" s="5"/>
    </row>
    <row r="11" customFormat="false" ht="15" hidden="false" customHeight="false" outlineLevel="0" collapsed="false">
      <c r="A11" s="5"/>
      <c r="B11" s="5"/>
      <c r="C11" s="5"/>
      <c r="D11" s="9"/>
      <c r="E11" s="10" t="str">
        <f aca="false">IF(A11="","",SUMIF($B$22:$B$36,A11,$G$22:$G$36))</f>
        <v/>
      </c>
      <c r="F11" s="10" t="str">
        <f aca="false">IF(A11="","",SUMIF($B$41:$B$55,A11,$G$41:$G$55))</f>
        <v/>
      </c>
      <c r="G11" s="11" t="str">
        <f aca="false">IF(A11="","",D11+E11-F11)</f>
        <v/>
      </c>
      <c r="H11" s="5"/>
    </row>
    <row r="12" customFormat="false" ht="15" hidden="false" customHeight="false" outlineLevel="0" collapsed="false">
      <c r="A12" s="5"/>
      <c r="B12" s="5"/>
      <c r="C12" s="5"/>
      <c r="D12" s="9"/>
      <c r="E12" s="10" t="str">
        <f aca="false">IF(A12="","",SUMIF($B$22:$B$36,A12,$G$22:$G$36))</f>
        <v/>
      </c>
      <c r="F12" s="10" t="str">
        <f aca="false">IF(A12="","",SUMIF($B$41:$B$55,A12,$G$41:$G$55))</f>
        <v/>
      </c>
      <c r="G12" s="11" t="str">
        <f aca="false">IF(A12="","",D12+E12-F12)</f>
        <v/>
      </c>
      <c r="H12" s="5"/>
    </row>
    <row r="13" customFormat="false" ht="15" hidden="false" customHeight="false" outlineLevel="0" collapsed="false">
      <c r="A13" s="5"/>
      <c r="B13" s="5"/>
      <c r="C13" s="5"/>
      <c r="D13" s="9"/>
      <c r="E13" s="10" t="str">
        <f aca="false">IF(A13="","",SUMIF($B$22:$B$36,A13,$G$22:$G$36))</f>
        <v/>
      </c>
      <c r="F13" s="10" t="str">
        <f aca="false">IF(A13="","",SUMIF($B$41:$B$55,A13,$G$41:$G$55))</f>
        <v/>
      </c>
      <c r="G13" s="11" t="str">
        <f aca="false">IF(A13="","",D13+E13-F13)</f>
        <v/>
      </c>
      <c r="H13" s="5"/>
    </row>
    <row r="14" customFormat="false" ht="15" hidden="false" customHeight="false" outlineLevel="0" collapsed="false">
      <c r="A14" s="5"/>
      <c r="B14" s="5"/>
      <c r="C14" s="5"/>
      <c r="D14" s="9"/>
      <c r="E14" s="10" t="str">
        <f aca="false">IF(A14="","",SUMIF($B$22:$B$36,A14,$G$22:$G$36))</f>
        <v/>
      </c>
      <c r="F14" s="10" t="str">
        <f aca="false">IF(A14="","",SUMIF($B$41:$B$55,A14,$G$41:$G$55))</f>
        <v/>
      </c>
      <c r="G14" s="11" t="str">
        <f aca="false">IF(A14="","",D14+E14-F14)</f>
        <v/>
      </c>
      <c r="H14" s="5"/>
    </row>
    <row r="15" customFormat="false" ht="15" hidden="false" customHeight="false" outlineLevel="0" collapsed="false">
      <c r="A15" s="5"/>
      <c r="B15" s="5"/>
      <c r="C15" s="5"/>
      <c r="D15" s="9"/>
      <c r="E15" s="10" t="str">
        <f aca="false">IF(A15="","",SUMIF($B$22:$B$36,A15,$G$22:$G$36))</f>
        <v/>
      </c>
      <c r="F15" s="10" t="str">
        <f aca="false">IF(A15="","",SUMIF($B$41:$B$55,A15,$G$41:$G$55))</f>
        <v/>
      </c>
      <c r="G15" s="11" t="str">
        <f aca="false">IF(A15="","",D15+E15-F15)</f>
        <v/>
      </c>
      <c r="H15" s="5"/>
    </row>
    <row r="16" customFormat="false" ht="15" hidden="false" customHeight="false" outlineLevel="0" collapsed="false">
      <c r="A16" s="5"/>
      <c r="B16" s="5"/>
      <c r="C16" s="5"/>
      <c r="D16" s="9"/>
      <c r="E16" s="10" t="str">
        <f aca="false">IF(A16="","",SUMIF($B$22:$B$36,A16,$G$22:$G$36))</f>
        <v/>
      </c>
      <c r="F16" s="10" t="str">
        <f aca="false">IF(A16="","",SUMIF($B$41:$B$55,A16,$G$41:$G$55))</f>
        <v/>
      </c>
      <c r="G16" s="11" t="str">
        <f aca="false">IF(A16="","",D16+E16-F16)</f>
        <v/>
      </c>
      <c r="H16" s="5"/>
    </row>
    <row r="17" customFormat="false" ht="15" hidden="false" customHeight="false" outlineLevel="0" collapsed="false">
      <c r="A17" s="5"/>
      <c r="B17" s="5"/>
      <c r="C17" s="5"/>
      <c r="D17" s="9"/>
      <c r="E17" s="10" t="str">
        <f aca="false">IF(A17="","",SUMIF($B$22:$B$36,A17,$G$22:$G$36))</f>
        <v/>
      </c>
      <c r="F17" s="10" t="str">
        <f aca="false">IF(A17="","",SUMIF($B$41:$B$55,A17,$G$41:$G$55))</f>
        <v/>
      </c>
      <c r="G17" s="11" t="str">
        <f aca="false">IF(A17="","",D17+E17-F17)</f>
        <v/>
      </c>
      <c r="H17" s="5"/>
    </row>
    <row r="18" customFormat="false" ht="15" hidden="false" customHeight="false" outlineLevel="0" collapsed="false">
      <c r="A18" s="12" t="s">
        <v>18</v>
      </c>
      <c r="B18" s="12"/>
      <c r="C18" s="12"/>
      <c r="D18" s="13" t="n">
        <f aca="false">SUM(D8:D17)</f>
        <v>0</v>
      </c>
      <c r="E18" s="13" t="n">
        <f aca="false">SUM(E8:E17)</f>
        <v>0</v>
      </c>
      <c r="F18" s="13" t="n">
        <f aca="false">SUM(F8:F17)</f>
        <v>0</v>
      </c>
      <c r="G18" s="13" t="n">
        <f aca="false">SUM(G8:G17)</f>
        <v>0</v>
      </c>
      <c r="H18" s="14"/>
    </row>
    <row r="20" customFormat="false" ht="21.75" hidden="false" customHeight="true" outlineLevel="0" collapsed="false">
      <c r="A20" s="8" t="s">
        <v>19</v>
      </c>
      <c r="B20" s="8"/>
      <c r="C20" s="8"/>
      <c r="D20" s="8"/>
      <c r="E20" s="8"/>
      <c r="F20" s="8"/>
      <c r="G20" s="8"/>
      <c r="H20" s="8"/>
    </row>
    <row r="21" customFormat="false" ht="15" hidden="false" customHeight="false" outlineLevel="0" collapsed="false">
      <c r="A21" s="15" t="s">
        <v>20</v>
      </c>
      <c r="B21" s="2" t="s">
        <v>10</v>
      </c>
      <c r="C21" s="2" t="s">
        <v>21</v>
      </c>
      <c r="D21" s="2" t="s">
        <v>22</v>
      </c>
      <c r="E21" s="2"/>
      <c r="F21" s="2"/>
      <c r="G21" s="2" t="s">
        <v>23</v>
      </c>
      <c r="H21" s="2" t="s">
        <v>17</v>
      </c>
    </row>
    <row r="22" customFormat="false" ht="15" hidden="false" customHeight="false" outlineLevel="0" collapsed="false">
      <c r="A22" s="16" t="n">
        <v>1</v>
      </c>
      <c r="B22" s="5"/>
      <c r="C22" s="5"/>
      <c r="D22" s="5"/>
      <c r="E22" s="5"/>
      <c r="F22" s="5"/>
      <c r="G22" s="9"/>
      <c r="H22" s="5"/>
    </row>
    <row r="23" customFormat="false" ht="15" hidden="false" customHeight="false" outlineLevel="0" collapsed="false">
      <c r="A23" s="16" t="n">
        <v>2</v>
      </c>
      <c r="B23" s="5"/>
      <c r="C23" s="5"/>
      <c r="D23" s="5"/>
      <c r="E23" s="5"/>
      <c r="F23" s="5"/>
      <c r="G23" s="9"/>
      <c r="H23" s="5"/>
    </row>
    <row r="24" customFormat="false" ht="15" hidden="false" customHeight="false" outlineLevel="0" collapsed="false">
      <c r="A24" s="16" t="n">
        <v>3</v>
      </c>
      <c r="B24" s="5"/>
      <c r="C24" s="5"/>
      <c r="D24" s="5"/>
      <c r="E24" s="5"/>
      <c r="F24" s="5"/>
      <c r="G24" s="9"/>
      <c r="H24" s="5"/>
    </row>
    <row r="25" customFormat="false" ht="15" hidden="false" customHeight="false" outlineLevel="0" collapsed="false">
      <c r="A25" s="16" t="n">
        <v>4</v>
      </c>
      <c r="B25" s="5"/>
      <c r="C25" s="5"/>
      <c r="D25" s="5"/>
      <c r="E25" s="5"/>
      <c r="F25" s="5"/>
      <c r="G25" s="9"/>
      <c r="H25" s="5"/>
    </row>
    <row r="26" customFormat="false" ht="15" hidden="false" customHeight="false" outlineLevel="0" collapsed="false">
      <c r="A26" s="16" t="n">
        <v>5</v>
      </c>
      <c r="B26" s="5"/>
      <c r="C26" s="5"/>
      <c r="D26" s="5"/>
      <c r="E26" s="5"/>
      <c r="F26" s="5"/>
      <c r="G26" s="9"/>
      <c r="H26" s="5"/>
    </row>
    <row r="27" customFormat="false" ht="15" hidden="false" customHeight="false" outlineLevel="0" collapsed="false">
      <c r="A27" s="16" t="n">
        <v>6</v>
      </c>
      <c r="B27" s="5"/>
      <c r="C27" s="5"/>
      <c r="D27" s="5"/>
      <c r="E27" s="5"/>
      <c r="F27" s="5"/>
      <c r="G27" s="9"/>
      <c r="H27" s="5"/>
    </row>
    <row r="28" customFormat="false" ht="15" hidden="false" customHeight="false" outlineLevel="0" collapsed="false">
      <c r="A28" s="16" t="n">
        <v>7</v>
      </c>
      <c r="B28" s="5"/>
      <c r="C28" s="5"/>
      <c r="D28" s="5"/>
      <c r="E28" s="5"/>
      <c r="F28" s="5"/>
      <c r="G28" s="9"/>
      <c r="H28" s="5"/>
    </row>
    <row r="29" customFormat="false" ht="15" hidden="false" customHeight="false" outlineLevel="0" collapsed="false">
      <c r="A29" s="16" t="n">
        <v>8</v>
      </c>
      <c r="B29" s="5"/>
      <c r="C29" s="5"/>
      <c r="D29" s="5"/>
      <c r="E29" s="5"/>
      <c r="F29" s="5"/>
      <c r="G29" s="9"/>
      <c r="H29" s="5"/>
    </row>
    <row r="30" customFormat="false" ht="15" hidden="false" customHeight="false" outlineLevel="0" collapsed="false">
      <c r="A30" s="16" t="n">
        <v>9</v>
      </c>
      <c r="B30" s="5"/>
      <c r="C30" s="5"/>
      <c r="D30" s="5"/>
      <c r="E30" s="5"/>
      <c r="F30" s="5"/>
      <c r="G30" s="9"/>
      <c r="H30" s="5"/>
    </row>
    <row r="31" customFormat="false" ht="15" hidden="false" customHeight="false" outlineLevel="0" collapsed="false">
      <c r="A31" s="16" t="n">
        <v>10</v>
      </c>
      <c r="B31" s="5"/>
      <c r="C31" s="5"/>
      <c r="D31" s="5"/>
      <c r="E31" s="5"/>
      <c r="F31" s="5"/>
      <c r="G31" s="9"/>
      <c r="H31" s="5"/>
    </row>
    <row r="32" customFormat="false" ht="15" hidden="false" customHeight="false" outlineLevel="0" collapsed="false">
      <c r="A32" s="16" t="n">
        <v>11</v>
      </c>
      <c r="B32" s="5"/>
      <c r="C32" s="5"/>
      <c r="D32" s="5"/>
      <c r="E32" s="5"/>
      <c r="F32" s="5"/>
      <c r="G32" s="9"/>
      <c r="H32" s="5"/>
    </row>
    <row r="33" customFormat="false" ht="15" hidden="false" customHeight="false" outlineLevel="0" collapsed="false">
      <c r="A33" s="16" t="n">
        <v>12</v>
      </c>
      <c r="B33" s="5"/>
      <c r="C33" s="5"/>
      <c r="D33" s="5"/>
      <c r="E33" s="5"/>
      <c r="F33" s="5"/>
      <c r="G33" s="9"/>
      <c r="H33" s="5"/>
    </row>
    <row r="34" customFormat="false" ht="15" hidden="false" customHeight="false" outlineLevel="0" collapsed="false">
      <c r="A34" s="16" t="n">
        <v>13</v>
      </c>
      <c r="B34" s="5"/>
      <c r="C34" s="5"/>
      <c r="D34" s="5"/>
      <c r="E34" s="5"/>
      <c r="F34" s="5"/>
      <c r="G34" s="9"/>
      <c r="H34" s="5"/>
    </row>
    <row r="35" customFormat="false" ht="15" hidden="false" customHeight="false" outlineLevel="0" collapsed="false">
      <c r="A35" s="16" t="n">
        <v>14</v>
      </c>
      <c r="B35" s="5"/>
      <c r="C35" s="5"/>
      <c r="D35" s="5"/>
      <c r="E35" s="5"/>
      <c r="F35" s="5"/>
      <c r="G35" s="9"/>
      <c r="H35" s="5"/>
    </row>
    <row r="36" customFormat="false" ht="15" hidden="false" customHeight="false" outlineLevel="0" collapsed="false">
      <c r="A36" s="16" t="n">
        <v>15</v>
      </c>
      <c r="B36" s="5"/>
      <c r="C36" s="5"/>
      <c r="D36" s="5"/>
      <c r="E36" s="5"/>
      <c r="F36" s="5"/>
      <c r="G36" s="9"/>
      <c r="H36" s="5"/>
    </row>
    <row r="37" customFormat="false" ht="15" hidden="false" customHeight="false" outlineLevel="0" collapsed="false">
      <c r="A37" s="12" t="s">
        <v>18</v>
      </c>
      <c r="B37" s="12"/>
      <c r="C37" s="12"/>
      <c r="D37" s="12"/>
      <c r="E37" s="12"/>
      <c r="F37" s="12"/>
      <c r="G37" s="13" t="n">
        <f aca="false">SUM(G22:G36)</f>
        <v>0</v>
      </c>
      <c r="H37" s="14"/>
    </row>
    <row r="39" customFormat="false" ht="21.75" hidden="false" customHeight="true" outlineLevel="0" collapsed="false">
      <c r="A39" s="8" t="s">
        <v>24</v>
      </c>
      <c r="B39" s="8"/>
      <c r="C39" s="8"/>
      <c r="D39" s="8"/>
      <c r="E39" s="8"/>
      <c r="F39" s="8"/>
      <c r="G39" s="8"/>
      <c r="H39" s="8"/>
    </row>
    <row r="40" customFormat="false" ht="15" hidden="false" customHeight="false" outlineLevel="0" collapsed="false">
      <c r="A40" s="15" t="s">
        <v>20</v>
      </c>
      <c r="B40" s="2" t="s">
        <v>10</v>
      </c>
      <c r="C40" s="2" t="s">
        <v>21</v>
      </c>
      <c r="D40" s="2" t="s">
        <v>22</v>
      </c>
      <c r="E40" s="2"/>
      <c r="F40" s="2"/>
      <c r="G40" s="2" t="s">
        <v>23</v>
      </c>
      <c r="H40" s="2" t="s">
        <v>17</v>
      </c>
    </row>
    <row r="41" customFormat="false" ht="15" hidden="false" customHeight="false" outlineLevel="0" collapsed="false">
      <c r="A41" s="16" t="n">
        <v>1</v>
      </c>
      <c r="B41" s="5"/>
      <c r="C41" s="5"/>
      <c r="D41" s="5"/>
      <c r="E41" s="5"/>
      <c r="F41" s="5"/>
      <c r="G41" s="9"/>
      <c r="H41" s="5"/>
    </row>
    <row r="42" customFormat="false" ht="15" hidden="false" customHeight="false" outlineLevel="0" collapsed="false">
      <c r="A42" s="16" t="n">
        <v>2</v>
      </c>
      <c r="B42" s="5"/>
      <c r="C42" s="5"/>
      <c r="D42" s="5"/>
      <c r="E42" s="5"/>
      <c r="F42" s="5"/>
      <c r="G42" s="9"/>
      <c r="H42" s="5"/>
    </row>
    <row r="43" customFormat="false" ht="15" hidden="false" customHeight="false" outlineLevel="0" collapsed="false">
      <c r="A43" s="16" t="n">
        <v>3</v>
      </c>
      <c r="B43" s="5"/>
      <c r="C43" s="5"/>
      <c r="D43" s="5"/>
      <c r="E43" s="5"/>
      <c r="F43" s="5"/>
      <c r="G43" s="9"/>
      <c r="H43" s="5"/>
    </row>
    <row r="44" customFormat="false" ht="15" hidden="false" customHeight="false" outlineLevel="0" collapsed="false">
      <c r="A44" s="16" t="n">
        <v>4</v>
      </c>
      <c r="B44" s="5"/>
      <c r="C44" s="5"/>
      <c r="D44" s="5"/>
      <c r="E44" s="5"/>
      <c r="F44" s="5"/>
      <c r="G44" s="9"/>
      <c r="H44" s="5"/>
    </row>
    <row r="45" customFormat="false" ht="15" hidden="false" customHeight="false" outlineLevel="0" collapsed="false">
      <c r="A45" s="16" t="n">
        <v>5</v>
      </c>
      <c r="B45" s="5"/>
      <c r="C45" s="5"/>
      <c r="D45" s="5"/>
      <c r="E45" s="5"/>
      <c r="F45" s="5"/>
      <c r="G45" s="9"/>
      <c r="H45" s="5"/>
    </row>
    <row r="46" customFormat="false" ht="15" hidden="false" customHeight="false" outlineLevel="0" collapsed="false">
      <c r="A46" s="16" t="n">
        <v>6</v>
      </c>
      <c r="B46" s="5"/>
      <c r="C46" s="5"/>
      <c r="D46" s="5"/>
      <c r="E46" s="5"/>
      <c r="F46" s="5"/>
      <c r="G46" s="9"/>
      <c r="H46" s="5"/>
    </row>
    <row r="47" customFormat="false" ht="15" hidden="false" customHeight="false" outlineLevel="0" collapsed="false">
      <c r="A47" s="16" t="n">
        <v>7</v>
      </c>
      <c r="B47" s="5"/>
      <c r="C47" s="5"/>
      <c r="D47" s="5"/>
      <c r="E47" s="5"/>
      <c r="F47" s="5"/>
      <c r="G47" s="9"/>
      <c r="H47" s="5"/>
    </row>
    <row r="48" customFormat="false" ht="15" hidden="false" customHeight="false" outlineLevel="0" collapsed="false">
      <c r="A48" s="16" t="n">
        <v>8</v>
      </c>
      <c r="B48" s="5"/>
      <c r="C48" s="5"/>
      <c r="D48" s="5"/>
      <c r="E48" s="5"/>
      <c r="F48" s="5"/>
      <c r="G48" s="9"/>
      <c r="H48" s="5"/>
    </row>
    <row r="49" customFormat="false" ht="15" hidden="false" customHeight="false" outlineLevel="0" collapsed="false">
      <c r="A49" s="16" t="n">
        <v>9</v>
      </c>
      <c r="B49" s="5"/>
      <c r="C49" s="5"/>
      <c r="D49" s="5"/>
      <c r="E49" s="5"/>
      <c r="F49" s="5"/>
      <c r="G49" s="9"/>
      <c r="H49" s="5"/>
    </row>
    <row r="50" customFormat="false" ht="15" hidden="false" customHeight="false" outlineLevel="0" collapsed="false">
      <c r="A50" s="16" t="n">
        <v>10</v>
      </c>
      <c r="B50" s="5"/>
      <c r="C50" s="5"/>
      <c r="D50" s="5"/>
      <c r="E50" s="5"/>
      <c r="F50" s="5"/>
      <c r="G50" s="9"/>
      <c r="H50" s="5"/>
    </row>
    <row r="51" customFormat="false" ht="15" hidden="false" customHeight="false" outlineLevel="0" collapsed="false">
      <c r="A51" s="16" t="n">
        <v>11</v>
      </c>
      <c r="B51" s="5"/>
      <c r="C51" s="5"/>
      <c r="D51" s="5"/>
      <c r="E51" s="5"/>
      <c r="F51" s="5"/>
      <c r="G51" s="9"/>
      <c r="H51" s="5"/>
    </row>
    <row r="52" customFormat="false" ht="15" hidden="false" customHeight="false" outlineLevel="0" collapsed="false">
      <c r="A52" s="16" t="n">
        <v>12</v>
      </c>
      <c r="B52" s="5"/>
      <c r="C52" s="5"/>
      <c r="D52" s="5"/>
      <c r="E52" s="5"/>
      <c r="F52" s="5"/>
      <c r="G52" s="9"/>
      <c r="H52" s="5"/>
    </row>
    <row r="53" customFormat="false" ht="15" hidden="false" customHeight="false" outlineLevel="0" collapsed="false">
      <c r="A53" s="16" t="n">
        <v>13</v>
      </c>
      <c r="B53" s="5"/>
      <c r="C53" s="5"/>
      <c r="D53" s="5"/>
      <c r="E53" s="5"/>
      <c r="F53" s="5"/>
      <c r="G53" s="9"/>
      <c r="H53" s="5"/>
    </row>
    <row r="54" customFormat="false" ht="15" hidden="false" customHeight="false" outlineLevel="0" collapsed="false">
      <c r="A54" s="16" t="n">
        <v>14</v>
      </c>
      <c r="B54" s="5"/>
      <c r="C54" s="5"/>
      <c r="D54" s="5"/>
      <c r="E54" s="5"/>
      <c r="F54" s="5"/>
      <c r="G54" s="9"/>
      <c r="H54" s="5"/>
    </row>
    <row r="55" customFormat="false" ht="15" hidden="false" customHeight="false" outlineLevel="0" collapsed="false">
      <c r="A55" s="16" t="n">
        <v>15</v>
      </c>
      <c r="B55" s="5"/>
      <c r="C55" s="5"/>
      <c r="D55" s="5"/>
      <c r="E55" s="5"/>
      <c r="F55" s="5"/>
      <c r="G55" s="9"/>
      <c r="H55" s="5"/>
    </row>
    <row r="56" customFormat="false" ht="15" hidden="false" customHeight="false" outlineLevel="0" collapsed="false">
      <c r="A56" s="12" t="s">
        <v>18</v>
      </c>
      <c r="B56" s="12"/>
      <c r="C56" s="12"/>
      <c r="D56" s="12"/>
      <c r="E56" s="12"/>
      <c r="F56" s="12"/>
      <c r="G56" s="13" t="n">
        <f aca="false">SUM(G41:G55)</f>
        <v>0</v>
      </c>
      <c r="H56" s="14"/>
    </row>
    <row r="58" customFormat="false" ht="21.75" hidden="false" customHeight="true" outlineLevel="0" collapsed="false">
      <c r="A58" s="8" t="s">
        <v>25</v>
      </c>
      <c r="B58" s="8"/>
      <c r="C58" s="8"/>
      <c r="D58" s="8"/>
      <c r="E58" s="8"/>
      <c r="F58" s="8"/>
      <c r="G58" s="8"/>
      <c r="H58" s="8"/>
    </row>
    <row r="59" customFormat="false" ht="15" hidden="false" customHeight="false" outlineLevel="0" collapsed="false">
      <c r="A59" s="2" t="s">
        <v>26</v>
      </c>
      <c r="B59" s="17" t="s">
        <v>27</v>
      </c>
      <c r="C59" s="10" t="n">
        <f aca="false">G37</f>
        <v>0</v>
      </c>
      <c r="D59" s="17" t="s">
        <v>28</v>
      </c>
      <c r="E59" s="10" t="n">
        <f aca="false">E18</f>
        <v>0</v>
      </c>
      <c r="F59" s="18" t="str">
        <f aca="false">IF(ROUND(C59-E59,0)=0,"일치","불일치: 계좌 미지정 "&amp;TEXT(C59-E59,"#,##0")&amp;"원")</f>
        <v>일치</v>
      </c>
      <c r="G59" s="18"/>
      <c r="H59" s="18"/>
    </row>
    <row r="60" customFormat="false" ht="15" hidden="false" customHeight="false" outlineLevel="0" collapsed="false">
      <c r="A60" s="2" t="s">
        <v>29</v>
      </c>
      <c r="B60" s="17" t="s">
        <v>30</v>
      </c>
      <c r="C60" s="10" t="n">
        <f aca="false">G56</f>
        <v>0</v>
      </c>
      <c r="D60" s="17" t="s">
        <v>28</v>
      </c>
      <c r="E60" s="10" t="n">
        <f aca="false">F18</f>
        <v>0</v>
      </c>
      <c r="F60" s="18" t="str">
        <f aca="false">IF(ROUND(C60-E60,0)=0,"일치","불일치: 계좌 미지정 "&amp;TEXT(C60-E60,"#,##0")&amp;"원")</f>
        <v>일치</v>
      </c>
      <c r="G60" s="18"/>
      <c r="H60" s="18"/>
    </row>
    <row r="62" customFormat="false" ht="21.75" hidden="false" customHeight="true" outlineLevel="0" collapsed="false">
      <c r="A62" s="8" t="s">
        <v>31</v>
      </c>
      <c r="B62" s="8"/>
      <c r="C62" s="8"/>
      <c r="D62" s="8"/>
      <c r="E62" s="8"/>
      <c r="F62" s="8"/>
      <c r="G62" s="8"/>
      <c r="H62" s="8"/>
    </row>
    <row r="63" customFormat="false" ht="15" hidden="false" customHeight="false" outlineLevel="0" collapsed="false">
      <c r="A63" s="2" t="s">
        <v>32</v>
      </c>
      <c r="B63" s="2" t="s">
        <v>33</v>
      </c>
      <c r="C63" s="2" t="s">
        <v>21</v>
      </c>
      <c r="D63" s="2" t="s">
        <v>34</v>
      </c>
      <c r="E63" s="2"/>
      <c r="F63" s="2"/>
      <c r="G63" s="2" t="s">
        <v>23</v>
      </c>
      <c r="H63" s="2" t="s">
        <v>17</v>
      </c>
    </row>
    <row r="64" customFormat="false" ht="15" hidden="false" customHeight="false" outlineLevel="0" collapsed="false">
      <c r="A64" s="19"/>
      <c r="B64" s="6"/>
      <c r="C64" s="5"/>
      <c r="D64" s="5"/>
      <c r="E64" s="5"/>
      <c r="F64" s="5"/>
      <c r="G64" s="9"/>
      <c r="H64" s="5"/>
    </row>
    <row r="65" customFormat="false" ht="15" hidden="false" customHeight="false" outlineLevel="0" collapsed="false">
      <c r="A65" s="19"/>
      <c r="B65" s="6"/>
      <c r="C65" s="5"/>
      <c r="D65" s="5"/>
      <c r="E65" s="5"/>
      <c r="F65" s="5"/>
      <c r="G65" s="9"/>
      <c r="H65" s="5"/>
    </row>
    <row r="66" customFormat="false" ht="15" hidden="false" customHeight="false" outlineLevel="0" collapsed="false">
      <c r="A66" s="19"/>
      <c r="B66" s="6"/>
      <c r="C66" s="5"/>
      <c r="D66" s="5"/>
      <c r="E66" s="5"/>
      <c r="F66" s="5"/>
      <c r="G66" s="9"/>
      <c r="H66" s="5"/>
    </row>
    <row r="67" customFormat="false" ht="15" hidden="false" customHeight="false" outlineLevel="0" collapsed="false">
      <c r="A67" s="19"/>
      <c r="B67" s="6"/>
      <c r="C67" s="5"/>
      <c r="D67" s="5"/>
      <c r="E67" s="5"/>
      <c r="F67" s="5"/>
      <c r="G67" s="9"/>
      <c r="H67" s="5"/>
    </row>
    <row r="68" customFormat="false" ht="15" hidden="false" customHeight="false" outlineLevel="0" collapsed="false">
      <c r="A68" s="19"/>
      <c r="B68" s="6"/>
      <c r="C68" s="5"/>
      <c r="D68" s="5"/>
      <c r="E68" s="5"/>
      <c r="F68" s="5"/>
      <c r="G68" s="9"/>
      <c r="H68" s="5"/>
    </row>
    <row r="69" customFormat="false" ht="15" hidden="false" customHeight="false" outlineLevel="0" collapsed="false">
      <c r="A69" s="19"/>
      <c r="B69" s="6"/>
      <c r="C69" s="5"/>
      <c r="D69" s="5"/>
      <c r="E69" s="5"/>
      <c r="F69" s="5"/>
      <c r="G69" s="9"/>
      <c r="H69" s="5"/>
    </row>
    <row r="70" customFormat="false" ht="15" hidden="false" customHeight="false" outlineLevel="0" collapsed="false">
      <c r="A70" s="19"/>
      <c r="B70" s="6"/>
      <c r="C70" s="5"/>
      <c r="D70" s="5"/>
      <c r="E70" s="5"/>
      <c r="F70" s="5"/>
      <c r="G70" s="9"/>
      <c r="H70" s="5"/>
    </row>
    <row r="71" customFormat="false" ht="15" hidden="false" customHeight="false" outlineLevel="0" collapsed="false">
      <c r="A71" s="19"/>
      <c r="B71" s="6"/>
      <c r="C71" s="5"/>
      <c r="D71" s="5"/>
      <c r="E71" s="5"/>
      <c r="F71" s="5"/>
      <c r="G71" s="9"/>
      <c r="H71" s="5"/>
    </row>
    <row r="72" customFormat="false" ht="15" hidden="false" customHeight="false" outlineLevel="0" collapsed="false">
      <c r="D72" s="12" t="s">
        <v>35</v>
      </c>
      <c r="E72" s="12"/>
      <c r="F72" s="12"/>
      <c r="G72" s="13" t="n">
        <f aca="false">SUMIF(B64:B71,"입금",G64:G71)</f>
        <v>0</v>
      </c>
    </row>
    <row r="73" customFormat="false" ht="15" hidden="false" customHeight="false" outlineLevel="0" collapsed="false">
      <c r="D73" s="12" t="s">
        <v>36</v>
      </c>
      <c r="E73" s="12"/>
      <c r="F73" s="12"/>
      <c r="G73" s="13" t="n">
        <f aca="false">SUMIF(B64:B71,"출금",G64:G71)</f>
        <v>0</v>
      </c>
    </row>
    <row r="74" customFormat="false" ht="15" hidden="false" customHeight="false" outlineLevel="0" collapsed="false">
      <c r="D74" s="12" t="s">
        <v>37</v>
      </c>
      <c r="E74" s="12"/>
      <c r="F74" s="12"/>
      <c r="G74" s="13" t="n">
        <f aca="false">G18+G72-G73</f>
        <v>0</v>
      </c>
    </row>
    <row r="76" customFormat="false" ht="21.75" hidden="false" customHeight="true" outlineLevel="0" collapsed="false">
      <c r="A76" s="8" t="s">
        <v>38</v>
      </c>
      <c r="B76" s="8"/>
      <c r="C76" s="8"/>
      <c r="D76" s="8"/>
      <c r="E76" s="8"/>
      <c r="F76" s="8"/>
      <c r="G76" s="8"/>
      <c r="H76" s="8"/>
    </row>
    <row r="77" customFormat="false" ht="15" hidden="false" customHeight="false" outlineLevel="0" collapsed="false">
      <c r="A77" s="20"/>
      <c r="B77" s="20"/>
      <c r="C77" s="20"/>
      <c r="D77" s="20"/>
      <c r="E77" s="20"/>
      <c r="F77" s="20"/>
      <c r="G77" s="20"/>
      <c r="H77" s="20"/>
    </row>
    <row r="78" customFormat="false" ht="15" hidden="false" customHeight="false" outlineLevel="0" collapsed="false">
      <c r="A78" s="20"/>
      <c r="B78" s="20"/>
      <c r="C78" s="20"/>
      <c r="D78" s="20"/>
      <c r="E78" s="20"/>
      <c r="F78" s="20"/>
      <c r="G78" s="20"/>
      <c r="H78" s="20"/>
    </row>
    <row r="79" customFormat="false" ht="15" hidden="false" customHeight="false" outlineLevel="0" collapsed="false">
      <c r="A79" s="20"/>
      <c r="B79" s="20"/>
      <c r="C79" s="20"/>
      <c r="D79" s="20"/>
      <c r="E79" s="20"/>
      <c r="F79" s="20"/>
      <c r="G79" s="20"/>
      <c r="H79" s="20"/>
    </row>
    <row r="80" customFormat="false" ht="15" hidden="false" customHeight="false" outlineLevel="0" collapsed="false">
      <c r="A80" s="20"/>
      <c r="B80" s="20"/>
      <c r="C80" s="20"/>
      <c r="D80" s="20"/>
      <c r="E80" s="20"/>
      <c r="F80" s="20"/>
      <c r="G80" s="20"/>
      <c r="H80" s="20"/>
    </row>
  </sheetData>
  <mergeCells count="62">
    <mergeCell ref="A1:E2"/>
    <mergeCell ref="F2:F3"/>
    <mergeCell ref="G2:G3"/>
    <mergeCell ref="H2:H3"/>
    <mergeCell ref="D3:E3"/>
    <mergeCell ref="D4:E4"/>
    <mergeCell ref="A6:H6"/>
    <mergeCell ref="A18:C18"/>
    <mergeCell ref="A20:H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A37:F37"/>
    <mergeCell ref="A39:H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A56:F56"/>
    <mergeCell ref="A58:H58"/>
    <mergeCell ref="F59:H59"/>
    <mergeCell ref="F60:H60"/>
    <mergeCell ref="A62:H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A76:H76"/>
    <mergeCell ref="A77:H80"/>
  </mergeCells>
  <dataValidations count="2">
    <dataValidation allowBlank="true" error="1번 표에 등록한 계좌명 중에서 선택해 주세요." errorStyle="stop" errorTitle="계좌명 확인" operator="between" showDropDown="false" showErrorMessage="true" showInputMessage="false" sqref="B22:B36 B41:B55" type="list">
      <formula1>$A$8:$A$17</formula1>
      <formula2>0</formula2>
    </dataValidation>
    <dataValidation allowBlank="true" error="입금 또는 출금을 선택해 주세요." errorStyle="stop" errorTitle="구분 확인" operator="between" showDropDown="false" showErrorMessage="true" showInputMessage="false" sqref="B64:B71" type="list">
      <formula1>"입금,출금"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15.23"/>
    <col collapsed="false" customWidth="true" hidden="false" outlineLevel="0" max="2" min="2" style="0" width="14.15"/>
    <col collapsed="false" customWidth="true" hidden="false" outlineLevel="0" max="3" min="3" style="0" width="19.59"/>
    <col collapsed="false" customWidth="true" hidden="false" outlineLevel="0" max="6" min="4" style="0" width="15.23"/>
    <col collapsed="false" customWidth="true" hidden="false" outlineLevel="0" max="7" min="7" style="0" width="16.32"/>
    <col collapsed="false" customWidth="true" hidden="false" outlineLevel="0" max="8" min="8" style="0" width="19.59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2" t="s">
        <v>1</v>
      </c>
      <c r="G1" s="2" t="s">
        <v>2</v>
      </c>
      <c r="H1" s="2" t="s">
        <v>3</v>
      </c>
    </row>
    <row r="2" customFormat="false" ht="21.75" hidden="false" customHeight="true" outlineLevel="0" collapsed="false">
      <c r="A2" s="1"/>
      <c r="B2" s="1"/>
      <c r="C2" s="1"/>
      <c r="D2" s="1"/>
      <c r="E2" s="1"/>
      <c r="F2" s="3"/>
      <c r="G2" s="3"/>
      <c r="H2" s="3"/>
    </row>
    <row r="3" customFormat="false" ht="21.75" hidden="false" customHeight="true" outlineLevel="0" collapsed="false">
      <c r="A3" s="2" t="s">
        <v>4</v>
      </c>
      <c r="B3" s="4" t="n">
        <v>46314</v>
      </c>
      <c r="C3" s="2" t="s">
        <v>5</v>
      </c>
      <c r="D3" s="21" t="s">
        <v>39</v>
      </c>
      <c r="E3" s="21"/>
      <c r="F3" s="3"/>
      <c r="G3" s="3"/>
      <c r="H3" s="3"/>
    </row>
    <row r="4" customFormat="false" ht="15" hidden="false" customHeight="false" outlineLevel="0" collapsed="false">
      <c r="A4" s="2" t="s">
        <v>6</v>
      </c>
      <c r="B4" s="6" t="s">
        <v>40</v>
      </c>
      <c r="C4" s="2" t="s">
        <v>7</v>
      </c>
      <c r="D4" s="7" t="s">
        <v>8</v>
      </c>
      <c r="E4" s="7"/>
    </row>
    <row r="6" customFormat="false" ht="21.75" hidden="false" customHeight="true" outlineLevel="0" collapsed="false">
      <c r="A6" s="8" t="s">
        <v>9</v>
      </c>
      <c r="B6" s="8"/>
      <c r="C6" s="8"/>
      <c r="D6" s="8"/>
      <c r="E6" s="8"/>
      <c r="F6" s="8"/>
      <c r="G6" s="8"/>
      <c r="H6" s="8"/>
    </row>
    <row r="7" customFormat="false" ht="15" hidden="false" customHeight="false" outlineLevel="0" collapsed="false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</row>
    <row r="8" customFormat="false" ht="15" hidden="false" customHeight="false" outlineLevel="0" collapsed="false">
      <c r="A8" s="5" t="s">
        <v>41</v>
      </c>
      <c r="B8" s="5" t="s">
        <v>42</v>
      </c>
      <c r="C8" s="21" t="s">
        <v>43</v>
      </c>
      <c r="D8" s="9" t="n">
        <v>48250000</v>
      </c>
      <c r="E8" s="10" t="n">
        <f aca="false">IF(A8="","",SUMIF($B$22:$B$36,A8,$G$22:$G$36))</f>
        <v>26540000</v>
      </c>
      <c r="F8" s="10" t="n">
        <f aca="false">IF(A8="","",SUMIF($B$41:$B$55,A8,$G$41:$G$55))</f>
        <v>19982400</v>
      </c>
      <c r="G8" s="11" t="n">
        <f aca="false">IF(A8="","",D8+E8-F8)</f>
        <v>54807600</v>
      </c>
      <c r="H8" s="5"/>
    </row>
    <row r="9" customFormat="false" ht="15" hidden="false" customHeight="false" outlineLevel="0" collapsed="false">
      <c r="A9" s="5" t="s">
        <v>44</v>
      </c>
      <c r="B9" s="5" t="s">
        <v>45</v>
      </c>
      <c r="C9" s="21" t="s">
        <v>46</v>
      </c>
      <c r="D9" s="9" t="n">
        <v>12000000</v>
      </c>
      <c r="E9" s="10" t="n">
        <f aca="false">IF(A9="","",SUMIF($B$22:$B$36,A9,$G$22:$G$36))</f>
        <v>5000000</v>
      </c>
      <c r="F9" s="10" t="n">
        <f aca="false">IF(A9="","",SUMIF($B$41:$B$55,A9,$G$41:$G$55))</f>
        <v>0</v>
      </c>
      <c r="G9" s="11" t="n">
        <f aca="false">IF(A9="","",D9+E9-F9)</f>
        <v>17000000</v>
      </c>
      <c r="H9" s="5"/>
    </row>
    <row r="10" customFormat="false" ht="15" hidden="false" customHeight="false" outlineLevel="0" collapsed="false">
      <c r="A10" s="5" t="s">
        <v>47</v>
      </c>
      <c r="B10" s="5" t="s">
        <v>48</v>
      </c>
      <c r="C10" s="21" t="s">
        <v>49</v>
      </c>
      <c r="D10" s="9" t="n">
        <v>3480000</v>
      </c>
      <c r="E10" s="10" t="n">
        <f aca="false">IF(A10="","",SUMIF($B$22:$B$36,A10,$G$22:$G$36))</f>
        <v>2135000</v>
      </c>
      <c r="F10" s="10" t="n">
        <f aca="false">IF(A10="","",SUMIF($B$41:$B$55,A10,$G$41:$G$55))</f>
        <v>356000</v>
      </c>
      <c r="G10" s="11" t="n">
        <f aca="false">IF(A10="","",D10+E10-F10)</f>
        <v>5259000</v>
      </c>
      <c r="H10" s="5"/>
    </row>
    <row r="11" customFormat="false" ht="15" hidden="false" customHeight="false" outlineLevel="0" collapsed="false">
      <c r="A11" s="5" t="s">
        <v>50</v>
      </c>
      <c r="B11" s="5" t="s">
        <v>51</v>
      </c>
      <c r="C11" s="21" t="s">
        <v>52</v>
      </c>
      <c r="D11" s="9" t="n">
        <v>100000000</v>
      </c>
      <c r="E11" s="10" t="n">
        <f aca="false">IF(A11="","",SUMIF($B$22:$B$36,A11,$G$22:$G$36))</f>
        <v>0</v>
      </c>
      <c r="F11" s="10" t="n">
        <f aca="false">IF(A11="","",SUMIF($B$41:$B$55,A11,$G$41:$G$55))</f>
        <v>0</v>
      </c>
      <c r="G11" s="11" t="n">
        <f aca="false">IF(A11="","",D11+E11-F11)</f>
        <v>100000000</v>
      </c>
      <c r="H11" s="21" t="s">
        <v>53</v>
      </c>
    </row>
    <row r="12" customFormat="false" ht="15" hidden="false" customHeight="false" outlineLevel="0" collapsed="false">
      <c r="A12" s="5"/>
      <c r="B12" s="5"/>
      <c r="C12" s="5"/>
      <c r="D12" s="9"/>
      <c r="E12" s="10" t="str">
        <f aca="false">IF(A12="","",SUMIF($B$22:$B$36,A12,$G$22:$G$36))</f>
        <v/>
      </c>
      <c r="F12" s="10" t="str">
        <f aca="false">IF(A12="","",SUMIF($B$41:$B$55,A12,$G$41:$G$55))</f>
        <v/>
      </c>
      <c r="G12" s="11" t="str">
        <f aca="false">IF(A12="","",D12+E12-F12)</f>
        <v/>
      </c>
      <c r="H12" s="5"/>
    </row>
    <row r="13" customFormat="false" ht="15" hidden="false" customHeight="false" outlineLevel="0" collapsed="false">
      <c r="A13" s="5"/>
      <c r="B13" s="5"/>
      <c r="C13" s="5"/>
      <c r="D13" s="9"/>
      <c r="E13" s="10" t="str">
        <f aca="false">IF(A13="","",SUMIF($B$22:$B$36,A13,$G$22:$G$36))</f>
        <v/>
      </c>
      <c r="F13" s="10" t="str">
        <f aca="false">IF(A13="","",SUMIF($B$41:$B$55,A13,$G$41:$G$55))</f>
        <v/>
      </c>
      <c r="G13" s="11" t="str">
        <f aca="false">IF(A13="","",D13+E13-F13)</f>
        <v/>
      </c>
      <c r="H13" s="5"/>
    </row>
    <row r="14" customFormat="false" ht="15" hidden="false" customHeight="false" outlineLevel="0" collapsed="false">
      <c r="A14" s="5"/>
      <c r="B14" s="5"/>
      <c r="C14" s="5"/>
      <c r="D14" s="9"/>
      <c r="E14" s="10" t="str">
        <f aca="false">IF(A14="","",SUMIF($B$22:$B$36,A14,$G$22:$G$36))</f>
        <v/>
      </c>
      <c r="F14" s="10" t="str">
        <f aca="false">IF(A14="","",SUMIF($B$41:$B$55,A14,$G$41:$G$55))</f>
        <v/>
      </c>
      <c r="G14" s="11" t="str">
        <f aca="false">IF(A14="","",D14+E14-F14)</f>
        <v/>
      </c>
      <c r="H14" s="5"/>
    </row>
    <row r="15" customFormat="false" ht="15" hidden="false" customHeight="false" outlineLevel="0" collapsed="false">
      <c r="A15" s="5"/>
      <c r="B15" s="5"/>
      <c r="C15" s="5"/>
      <c r="D15" s="9"/>
      <c r="E15" s="10" t="str">
        <f aca="false">IF(A15="","",SUMIF($B$22:$B$36,A15,$G$22:$G$36))</f>
        <v/>
      </c>
      <c r="F15" s="10" t="str">
        <f aca="false">IF(A15="","",SUMIF($B$41:$B$55,A15,$G$41:$G$55))</f>
        <v/>
      </c>
      <c r="G15" s="11" t="str">
        <f aca="false">IF(A15="","",D15+E15-F15)</f>
        <v/>
      </c>
      <c r="H15" s="5"/>
    </row>
    <row r="16" customFormat="false" ht="15" hidden="false" customHeight="false" outlineLevel="0" collapsed="false">
      <c r="A16" s="5"/>
      <c r="B16" s="5"/>
      <c r="C16" s="5"/>
      <c r="D16" s="9"/>
      <c r="E16" s="10" t="str">
        <f aca="false">IF(A16="","",SUMIF($B$22:$B$36,A16,$G$22:$G$36))</f>
        <v/>
      </c>
      <c r="F16" s="10" t="str">
        <f aca="false">IF(A16="","",SUMIF($B$41:$B$55,A16,$G$41:$G$55))</f>
        <v/>
      </c>
      <c r="G16" s="11" t="str">
        <f aca="false">IF(A16="","",D16+E16-F16)</f>
        <v/>
      </c>
      <c r="H16" s="5"/>
    </row>
    <row r="17" customFormat="false" ht="15" hidden="false" customHeight="false" outlineLevel="0" collapsed="false">
      <c r="A17" s="5"/>
      <c r="B17" s="5"/>
      <c r="C17" s="5"/>
      <c r="D17" s="9"/>
      <c r="E17" s="10" t="str">
        <f aca="false">IF(A17="","",SUMIF($B$22:$B$36,A17,$G$22:$G$36))</f>
        <v/>
      </c>
      <c r="F17" s="10" t="str">
        <f aca="false">IF(A17="","",SUMIF($B$41:$B$55,A17,$G$41:$G$55))</f>
        <v/>
      </c>
      <c r="G17" s="11" t="str">
        <f aca="false">IF(A17="","",D17+E17-F17)</f>
        <v/>
      </c>
      <c r="H17" s="5"/>
    </row>
    <row r="18" customFormat="false" ht="15" hidden="false" customHeight="false" outlineLevel="0" collapsed="false">
      <c r="A18" s="12" t="s">
        <v>18</v>
      </c>
      <c r="B18" s="12"/>
      <c r="C18" s="12"/>
      <c r="D18" s="13" t="n">
        <f aca="false">SUM(D8:D17)</f>
        <v>163730000</v>
      </c>
      <c r="E18" s="13" t="n">
        <f aca="false">SUM(E8:E17)</f>
        <v>33675000</v>
      </c>
      <c r="F18" s="13" t="n">
        <f aca="false">SUM(F8:F17)</f>
        <v>20338400</v>
      </c>
      <c r="G18" s="13" t="n">
        <f aca="false">SUM(G8:G17)</f>
        <v>177066600</v>
      </c>
      <c r="H18" s="14"/>
    </row>
    <row r="20" customFormat="false" ht="21.75" hidden="false" customHeight="true" outlineLevel="0" collapsed="false">
      <c r="A20" s="8" t="s">
        <v>19</v>
      </c>
      <c r="B20" s="8"/>
      <c r="C20" s="8"/>
      <c r="D20" s="8"/>
      <c r="E20" s="8"/>
      <c r="F20" s="8"/>
      <c r="G20" s="8"/>
      <c r="H20" s="8"/>
    </row>
    <row r="21" customFormat="false" ht="15" hidden="false" customHeight="false" outlineLevel="0" collapsed="false">
      <c r="A21" s="15" t="s">
        <v>20</v>
      </c>
      <c r="B21" s="2" t="s">
        <v>10</v>
      </c>
      <c r="C21" s="2" t="s">
        <v>21</v>
      </c>
      <c r="D21" s="2" t="s">
        <v>22</v>
      </c>
      <c r="E21" s="2"/>
      <c r="F21" s="2"/>
      <c r="G21" s="2" t="s">
        <v>23</v>
      </c>
      <c r="H21" s="2" t="s">
        <v>17</v>
      </c>
    </row>
    <row r="22" customFormat="false" ht="15" hidden="false" customHeight="false" outlineLevel="0" collapsed="false">
      <c r="A22" s="16" t="n">
        <v>1</v>
      </c>
      <c r="B22" s="5" t="s">
        <v>41</v>
      </c>
      <c r="C22" s="21" t="s">
        <v>54</v>
      </c>
      <c r="D22" s="21" t="s">
        <v>55</v>
      </c>
      <c r="E22" s="21"/>
      <c r="F22" s="21"/>
      <c r="G22" s="9" t="n">
        <v>16500000</v>
      </c>
      <c r="H22" s="5"/>
    </row>
    <row r="23" customFormat="false" ht="15" hidden="false" customHeight="false" outlineLevel="0" collapsed="false">
      <c r="A23" s="16" t="n">
        <v>2</v>
      </c>
      <c r="B23" s="5" t="s">
        <v>41</v>
      </c>
      <c r="C23" s="21" t="s">
        <v>56</v>
      </c>
      <c r="D23" s="5" t="s">
        <v>57</v>
      </c>
      <c r="E23" s="5"/>
      <c r="F23" s="5"/>
      <c r="G23" s="9" t="n">
        <v>8800000</v>
      </c>
      <c r="H23" s="5" t="s">
        <v>58</v>
      </c>
    </row>
    <row r="24" customFormat="false" ht="15" hidden="false" customHeight="false" outlineLevel="0" collapsed="false">
      <c r="A24" s="16" t="n">
        <v>3</v>
      </c>
      <c r="B24" s="5" t="s">
        <v>47</v>
      </c>
      <c r="C24" s="5" t="s">
        <v>59</v>
      </c>
      <c r="D24" s="5" t="s">
        <v>60</v>
      </c>
      <c r="E24" s="5"/>
      <c r="F24" s="5"/>
      <c r="G24" s="9" t="n">
        <v>2135000</v>
      </c>
      <c r="H24" s="5"/>
    </row>
    <row r="25" customFormat="false" ht="15" hidden="false" customHeight="false" outlineLevel="0" collapsed="false">
      <c r="A25" s="16" t="n">
        <v>4</v>
      </c>
      <c r="B25" s="5" t="s">
        <v>41</v>
      </c>
      <c r="C25" s="5" t="s">
        <v>61</v>
      </c>
      <c r="D25" s="5" t="s">
        <v>62</v>
      </c>
      <c r="E25" s="5"/>
      <c r="F25" s="5"/>
      <c r="G25" s="9" t="n">
        <v>1240000</v>
      </c>
      <c r="H25" s="5"/>
    </row>
    <row r="26" customFormat="false" ht="15" hidden="false" customHeight="false" outlineLevel="0" collapsed="false">
      <c r="A26" s="16" t="n">
        <v>5</v>
      </c>
      <c r="B26" s="5" t="s">
        <v>44</v>
      </c>
      <c r="C26" s="5" t="s">
        <v>41</v>
      </c>
      <c r="D26" s="5" t="s">
        <v>63</v>
      </c>
      <c r="E26" s="5"/>
      <c r="F26" s="5"/>
      <c r="G26" s="9" t="n">
        <v>5000000</v>
      </c>
      <c r="H26" s="5" t="s">
        <v>64</v>
      </c>
    </row>
    <row r="27" customFormat="false" ht="15" hidden="false" customHeight="false" outlineLevel="0" collapsed="false">
      <c r="A27" s="16" t="n">
        <v>6</v>
      </c>
      <c r="B27" s="5"/>
      <c r="C27" s="5"/>
      <c r="D27" s="5"/>
      <c r="E27" s="5"/>
      <c r="F27" s="5"/>
      <c r="G27" s="9"/>
      <c r="H27" s="5"/>
    </row>
    <row r="28" customFormat="false" ht="15" hidden="false" customHeight="false" outlineLevel="0" collapsed="false">
      <c r="A28" s="16" t="n">
        <v>7</v>
      </c>
      <c r="B28" s="5"/>
      <c r="C28" s="5"/>
      <c r="D28" s="5"/>
      <c r="E28" s="5"/>
      <c r="F28" s="5"/>
      <c r="G28" s="9"/>
      <c r="H28" s="5"/>
    </row>
    <row r="29" customFormat="false" ht="15" hidden="false" customHeight="false" outlineLevel="0" collapsed="false">
      <c r="A29" s="16" t="n">
        <v>8</v>
      </c>
      <c r="B29" s="5"/>
      <c r="C29" s="5"/>
      <c r="D29" s="5"/>
      <c r="E29" s="5"/>
      <c r="F29" s="5"/>
      <c r="G29" s="9"/>
      <c r="H29" s="5"/>
    </row>
    <row r="30" customFormat="false" ht="15" hidden="false" customHeight="false" outlineLevel="0" collapsed="false">
      <c r="A30" s="16" t="n">
        <v>9</v>
      </c>
      <c r="B30" s="5"/>
      <c r="C30" s="5"/>
      <c r="D30" s="5"/>
      <c r="E30" s="5"/>
      <c r="F30" s="5"/>
      <c r="G30" s="9"/>
      <c r="H30" s="5"/>
    </row>
    <row r="31" customFormat="false" ht="15" hidden="false" customHeight="false" outlineLevel="0" collapsed="false">
      <c r="A31" s="16" t="n">
        <v>10</v>
      </c>
      <c r="B31" s="5"/>
      <c r="C31" s="5"/>
      <c r="D31" s="5"/>
      <c r="E31" s="5"/>
      <c r="F31" s="5"/>
      <c r="G31" s="9"/>
      <c r="H31" s="5"/>
    </row>
    <row r="32" customFormat="false" ht="15" hidden="false" customHeight="false" outlineLevel="0" collapsed="false">
      <c r="A32" s="16" t="n">
        <v>11</v>
      </c>
      <c r="B32" s="5"/>
      <c r="C32" s="5"/>
      <c r="D32" s="5"/>
      <c r="E32" s="5"/>
      <c r="F32" s="5"/>
      <c r="G32" s="9"/>
      <c r="H32" s="5"/>
    </row>
    <row r="33" customFormat="false" ht="15" hidden="false" customHeight="false" outlineLevel="0" collapsed="false">
      <c r="A33" s="16" t="n">
        <v>12</v>
      </c>
      <c r="B33" s="5"/>
      <c r="C33" s="5"/>
      <c r="D33" s="5"/>
      <c r="E33" s="5"/>
      <c r="F33" s="5"/>
      <c r="G33" s="9"/>
      <c r="H33" s="5"/>
    </row>
    <row r="34" customFormat="false" ht="15" hidden="false" customHeight="false" outlineLevel="0" collapsed="false">
      <c r="A34" s="16" t="n">
        <v>13</v>
      </c>
      <c r="B34" s="5"/>
      <c r="C34" s="5"/>
      <c r="D34" s="5"/>
      <c r="E34" s="5"/>
      <c r="F34" s="5"/>
      <c r="G34" s="9"/>
      <c r="H34" s="5"/>
    </row>
    <row r="35" customFormat="false" ht="15" hidden="false" customHeight="false" outlineLevel="0" collapsed="false">
      <c r="A35" s="16" t="n">
        <v>14</v>
      </c>
      <c r="B35" s="5"/>
      <c r="C35" s="5"/>
      <c r="D35" s="5"/>
      <c r="E35" s="5"/>
      <c r="F35" s="5"/>
      <c r="G35" s="9"/>
      <c r="H35" s="5"/>
    </row>
    <row r="36" customFormat="false" ht="15" hidden="false" customHeight="false" outlineLevel="0" collapsed="false">
      <c r="A36" s="16" t="n">
        <v>15</v>
      </c>
      <c r="B36" s="5"/>
      <c r="C36" s="5"/>
      <c r="D36" s="5"/>
      <c r="E36" s="5"/>
      <c r="F36" s="5"/>
      <c r="G36" s="9"/>
      <c r="H36" s="5"/>
    </row>
    <row r="37" customFormat="false" ht="15" hidden="false" customHeight="false" outlineLevel="0" collapsed="false">
      <c r="A37" s="12" t="s">
        <v>18</v>
      </c>
      <c r="B37" s="12"/>
      <c r="C37" s="12"/>
      <c r="D37" s="12"/>
      <c r="E37" s="12"/>
      <c r="F37" s="12"/>
      <c r="G37" s="13" t="n">
        <f aca="false">SUM(G22:G36)</f>
        <v>33675000</v>
      </c>
      <c r="H37" s="14"/>
    </row>
    <row r="39" customFormat="false" ht="21.75" hidden="false" customHeight="true" outlineLevel="0" collapsed="false">
      <c r="A39" s="8" t="s">
        <v>24</v>
      </c>
      <c r="B39" s="8"/>
      <c r="C39" s="8"/>
      <c r="D39" s="8"/>
      <c r="E39" s="8"/>
      <c r="F39" s="8"/>
      <c r="G39" s="8"/>
      <c r="H39" s="8"/>
    </row>
    <row r="40" customFormat="false" ht="15" hidden="false" customHeight="false" outlineLevel="0" collapsed="false">
      <c r="A40" s="15" t="s">
        <v>20</v>
      </c>
      <c r="B40" s="2" t="s">
        <v>10</v>
      </c>
      <c r="C40" s="2" t="s">
        <v>21</v>
      </c>
      <c r="D40" s="2" t="s">
        <v>22</v>
      </c>
      <c r="E40" s="2"/>
      <c r="F40" s="2"/>
      <c r="G40" s="2" t="s">
        <v>23</v>
      </c>
      <c r="H40" s="2" t="s">
        <v>17</v>
      </c>
    </row>
    <row r="41" customFormat="false" ht="15" hidden="false" customHeight="false" outlineLevel="0" collapsed="false">
      <c r="A41" s="16" t="n">
        <v>1</v>
      </c>
      <c r="B41" s="5" t="s">
        <v>41</v>
      </c>
      <c r="C41" s="21" t="s">
        <v>65</v>
      </c>
      <c r="D41" s="5" t="s">
        <v>66</v>
      </c>
      <c r="E41" s="5"/>
      <c r="F41" s="5"/>
      <c r="G41" s="9" t="n">
        <v>11000000</v>
      </c>
      <c r="H41" s="5"/>
    </row>
    <row r="42" customFormat="false" ht="15" hidden="false" customHeight="false" outlineLevel="0" collapsed="false">
      <c r="A42" s="16" t="n">
        <v>2</v>
      </c>
      <c r="B42" s="5" t="s">
        <v>41</v>
      </c>
      <c r="C42" s="5" t="s">
        <v>44</v>
      </c>
      <c r="D42" s="5" t="s">
        <v>63</v>
      </c>
      <c r="E42" s="5"/>
      <c r="F42" s="5"/>
      <c r="G42" s="9" t="n">
        <v>5000000</v>
      </c>
      <c r="H42" s="5" t="s">
        <v>64</v>
      </c>
    </row>
    <row r="43" customFormat="false" ht="15" hidden="false" customHeight="false" outlineLevel="0" collapsed="false">
      <c r="A43" s="16" t="n">
        <v>3</v>
      </c>
      <c r="B43" s="5" t="s">
        <v>41</v>
      </c>
      <c r="C43" s="5" t="s">
        <v>67</v>
      </c>
      <c r="D43" s="21" t="s">
        <v>68</v>
      </c>
      <c r="E43" s="21"/>
      <c r="F43" s="21"/>
      <c r="G43" s="9" t="n">
        <v>682400</v>
      </c>
      <c r="H43" s="5"/>
    </row>
    <row r="44" customFormat="false" ht="15" hidden="false" customHeight="false" outlineLevel="0" collapsed="false">
      <c r="A44" s="16" t="n">
        <v>4</v>
      </c>
      <c r="B44" s="5" t="s">
        <v>47</v>
      </c>
      <c r="C44" s="21" t="s">
        <v>69</v>
      </c>
      <c r="D44" s="5" t="s">
        <v>70</v>
      </c>
      <c r="E44" s="5"/>
      <c r="F44" s="5"/>
      <c r="G44" s="9" t="n">
        <v>356000</v>
      </c>
      <c r="H44" s="5"/>
    </row>
    <row r="45" customFormat="false" ht="15" hidden="false" customHeight="false" outlineLevel="0" collapsed="false">
      <c r="A45" s="16" t="n">
        <v>5</v>
      </c>
      <c r="B45" s="5" t="s">
        <v>41</v>
      </c>
      <c r="C45" s="5" t="s">
        <v>71</v>
      </c>
      <c r="D45" s="21" t="s">
        <v>72</v>
      </c>
      <c r="E45" s="21"/>
      <c r="F45" s="21"/>
      <c r="G45" s="9" t="n">
        <v>3300000</v>
      </c>
      <c r="H45" s="5"/>
    </row>
    <row r="46" customFormat="false" ht="15" hidden="false" customHeight="false" outlineLevel="0" collapsed="false">
      <c r="A46" s="16" t="n">
        <v>6</v>
      </c>
      <c r="B46" s="5"/>
      <c r="C46" s="5"/>
      <c r="D46" s="5"/>
      <c r="E46" s="5"/>
      <c r="F46" s="5"/>
      <c r="G46" s="9"/>
      <c r="H46" s="5"/>
    </row>
    <row r="47" customFormat="false" ht="15" hidden="false" customHeight="false" outlineLevel="0" collapsed="false">
      <c r="A47" s="16" t="n">
        <v>7</v>
      </c>
      <c r="B47" s="5"/>
      <c r="C47" s="5"/>
      <c r="D47" s="5"/>
      <c r="E47" s="5"/>
      <c r="F47" s="5"/>
      <c r="G47" s="9"/>
      <c r="H47" s="5"/>
    </row>
    <row r="48" customFormat="false" ht="15" hidden="false" customHeight="false" outlineLevel="0" collapsed="false">
      <c r="A48" s="16" t="n">
        <v>8</v>
      </c>
      <c r="B48" s="5"/>
      <c r="C48" s="5"/>
      <c r="D48" s="5"/>
      <c r="E48" s="5"/>
      <c r="F48" s="5"/>
      <c r="G48" s="9"/>
      <c r="H48" s="5"/>
    </row>
    <row r="49" customFormat="false" ht="15" hidden="false" customHeight="false" outlineLevel="0" collapsed="false">
      <c r="A49" s="16" t="n">
        <v>9</v>
      </c>
      <c r="B49" s="5"/>
      <c r="C49" s="5"/>
      <c r="D49" s="5"/>
      <c r="E49" s="5"/>
      <c r="F49" s="5"/>
      <c r="G49" s="9"/>
      <c r="H49" s="5"/>
    </row>
    <row r="50" customFormat="false" ht="15" hidden="false" customHeight="false" outlineLevel="0" collapsed="false">
      <c r="A50" s="16" t="n">
        <v>10</v>
      </c>
      <c r="B50" s="5"/>
      <c r="C50" s="5"/>
      <c r="D50" s="5"/>
      <c r="E50" s="5"/>
      <c r="F50" s="5"/>
      <c r="G50" s="9"/>
      <c r="H50" s="5"/>
    </row>
    <row r="51" customFormat="false" ht="15" hidden="false" customHeight="false" outlineLevel="0" collapsed="false">
      <c r="A51" s="16" t="n">
        <v>11</v>
      </c>
      <c r="B51" s="5"/>
      <c r="C51" s="5"/>
      <c r="D51" s="5"/>
      <c r="E51" s="5"/>
      <c r="F51" s="5"/>
      <c r="G51" s="9"/>
      <c r="H51" s="5"/>
    </row>
    <row r="52" customFormat="false" ht="15" hidden="false" customHeight="false" outlineLevel="0" collapsed="false">
      <c r="A52" s="16" t="n">
        <v>12</v>
      </c>
      <c r="B52" s="5"/>
      <c r="C52" s="5"/>
      <c r="D52" s="5"/>
      <c r="E52" s="5"/>
      <c r="F52" s="5"/>
      <c r="G52" s="9"/>
      <c r="H52" s="5"/>
    </row>
    <row r="53" customFormat="false" ht="15" hidden="false" customHeight="false" outlineLevel="0" collapsed="false">
      <c r="A53" s="16" t="n">
        <v>13</v>
      </c>
      <c r="B53" s="5"/>
      <c r="C53" s="5"/>
      <c r="D53" s="5"/>
      <c r="E53" s="5"/>
      <c r="F53" s="5"/>
      <c r="G53" s="9"/>
      <c r="H53" s="5"/>
    </row>
    <row r="54" customFormat="false" ht="15" hidden="false" customHeight="false" outlineLevel="0" collapsed="false">
      <c r="A54" s="16" t="n">
        <v>14</v>
      </c>
      <c r="B54" s="5"/>
      <c r="C54" s="5"/>
      <c r="D54" s="5"/>
      <c r="E54" s="5"/>
      <c r="F54" s="5"/>
      <c r="G54" s="9"/>
      <c r="H54" s="5"/>
    </row>
    <row r="55" customFormat="false" ht="15" hidden="false" customHeight="false" outlineLevel="0" collapsed="false">
      <c r="A55" s="16" t="n">
        <v>15</v>
      </c>
      <c r="B55" s="5"/>
      <c r="C55" s="5"/>
      <c r="D55" s="5"/>
      <c r="E55" s="5"/>
      <c r="F55" s="5"/>
      <c r="G55" s="9"/>
      <c r="H55" s="5"/>
    </row>
    <row r="56" customFormat="false" ht="15" hidden="false" customHeight="false" outlineLevel="0" collapsed="false">
      <c r="A56" s="12" t="s">
        <v>18</v>
      </c>
      <c r="B56" s="12"/>
      <c r="C56" s="12"/>
      <c r="D56" s="12"/>
      <c r="E56" s="12"/>
      <c r="F56" s="12"/>
      <c r="G56" s="13" t="n">
        <f aca="false">SUM(G41:G55)</f>
        <v>20338400</v>
      </c>
      <c r="H56" s="14"/>
    </row>
    <row r="58" customFormat="false" ht="21.75" hidden="false" customHeight="true" outlineLevel="0" collapsed="false">
      <c r="A58" s="8" t="s">
        <v>25</v>
      </c>
      <c r="B58" s="8"/>
      <c r="C58" s="8"/>
      <c r="D58" s="8"/>
      <c r="E58" s="8"/>
      <c r="F58" s="8"/>
      <c r="G58" s="8"/>
      <c r="H58" s="8"/>
    </row>
    <row r="59" customFormat="false" ht="15" hidden="false" customHeight="false" outlineLevel="0" collapsed="false">
      <c r="A59" s="2" t="s">
        <v>26</v>
      </c>
      <c r="B59" s="17" t="s">
        <v>27</v>
      </c>
      <c r="C59" s="10" t="n">
        <f aca="false">G37</f>
        <v>33675000</v>
      </c>
      <c r="D59" s="17" t="s">
        <v>28</v>
      </c>
      <c r="E59" s="10" t="n">
        <f aca="false">E18</f>
        <v>33675000</v>
      </c>
      <c r="F59" s="18" t="str">
        <f aca="false">IF(ROUND(C59-E59,0)=0,"일치","불일치: 계좌 미지정 "&amp;TEXT(C59-E59,"#,##0")&amp;"원")</f>
        <v>일치</v>
      </c>
      <c r="G59" s="18"/>
      <c r="H59" s="18"/>
    </row>
    <row r="60" customFormat="false" ht="15" hidden="false" customHeight="false" outlineLevel="0" collapsed="false">
      <c r="A60" s="2" t="s">
        <v>29</v>
      </c>
      <c r="B60" s="17" t="s">
        <v>30</v>
      </c>
      <c r="C60" s="10" t="n">
        <f aca="false">G56</f>
        <v>20338400</v>
      </c>
      <c r="D60" s="17" t="s">
        <v>28</v>
      </c>
      <c r="E60" s="10" t="n">
        <f aca="false">F18</f>
        <v>20338400</v>
      </c>
      <c r="F60" s="18" t="str">
        <f aca="false">IF(ROUND(C60-E60,0)=0,"일치","불일치: 계좌 미지정 "&amp;TEXT(C60-E60,"#,##0")&amp;"원")</f>
        <v>일치</v>
      </c>
      <c r="G60" s="18"/>
      <c r="H60" s="18"/>
    </row>
    <row r="62" customFormat="false" ht="21.75" hidden="false" customHeight="true" outlineLevel="0" collapsed="false">
      <c r="A62" s="8" t="s">
        <v>31</v>
      </c>
      <c r="B62" s="8"/>
      <c r="C62" s="8"/>
      <c r="D62" s="8"/>
      <c r="E62" s="8"/>
      <c r="F62" s="8"/>
      <c r="G62" s="8"/>
      <c r="H62" s="8"/>
    </row>
    <row r="63" customFormat="false" ht="15" hidden="false" customHeight="false" outlineLevel="0" collapsed="false">
      <c r="A63" s="2" t="s">
        <v>32</v>
      </c>
      <c r="B63" s="2" t="s">
        <v>33</v>
      </c>
      <c r="C63" s="2" t="s">
        <v>21</v>
      </c>
      <c r="D63" s="2" t="s">
        <v>34</v>
      </c>
      <c r="E63" s="2"/>
      <c r="F63" s="2"/>
      <c r="G63" s="2" t="s">
        <v>23</v>
      </c>
      <c r="H63" s="2" t="s">
        <v>17</v>
      </c>
    </row>
    <row r="64" customFormat="false" ht="15" hidden="false" customHeight="false" outlineLevel="0" collapsed="false">
      <c r="A64" s="19" t="n">
        <v>46315</v>
      </c>
      <c r="B64" s="6" t="s">
        <v>73</v>
      </c>
      <c r="C64" s="5" t="s">
        <v>74</v>
      </c>
      <c r="D64" s="21" t="s">
        <v>75</v>
      </c>
      <c r="E64" s="21"/>
      <c r="F64" s="21"/>
      <c r="G64" s="9" t="n">
        <v>16800000</v>
      </c>
      <c r="H64" s="5"/>
    </row>
    <row r="65" customFormat="false" ht="15" hidden="false" customHeight="false" outlineLevel="0" collapsed="false">
      <c r="A65" s="19" t="n">
        <v>46320</v>
      </c>
      <c r="B65" s="6" t="s">
        <v>76</v>
      </c>
      <c r="C65" s="21" t="s">
        <v>54</v>
      </c>
      <c r="D65" s="21" t="s">
        <v>77</v>
      </c>
      <c r="E65" s="21"/>
      <c r="F65" s="21"/>
      <c r="G65" s="9" t="n">
        <v>12000000</v>
      </c>
      <c r="H65" s="5"/>
    </row>
    <row r="66" customFormat="false" ht="15" hidden="false" customHeight="false" outlineLevel="0" collapsed="false">
      <c r="A66" s="19" t="n">
        <v>46326</v>
      </c>
      <c r="B66" s="6" t="s">
        <v>73</v>
      </c>
      <c r="C66" s="5" t="s">
        <v>78</v>
      </c>
      <c r="D66" s="21" t="s">
        <v>79</v>
      </c>
      <c r="E66" s="21"/>
      <c r="F66" s="21"/>
      <c r="G66" s="9" t="n">
        <v>2940000</v>
      </c>
      <c r="H66" s="5"/>
    </row>
    <row r="67" customFormat="false" ht="15" hidden="false" customHeight="false" outlineLevel="0" collapsed="false">
      <c r="A67" s="19"/>
      <c r="B67" s="6"/>
      <c r="C67" s="5"/>
      <c r="D67" s="5"/>
      <c r="E67" s="5"/>
      <c r="F67" s="5"/>
      <c r="G67" s="9"/>
      <c r="H67" s="5"/>
    </row>
    <row r="68" customFormat="false" ht="15" hidden="false" customHeight="false" outlineLevel="0" collapsed="false">
      <c r="A68" s="19"/>
      <c r="B68" s="6"/>
      <c r="C68" s="5"/>
      <c r="D68" s="5"/>
      <c r="E68" s="5"/>
      <c r="F68" s="5"/>
      <c r="G68" s="9"/>
      <c r="H68" s="5"/>
    </row>
    <row r="69" customFormat="false" ht="15" hidden="false" customHeight="false" outlineLevel="0" collapsed="false">
      <c r="A69" s="19"/>
      <c r="B69" s="6"/>
      <c r="C69" s="5"/>
      <c r="D69" s="5"/>
      <c r="E69" s="5"/>
      <c r="F69" s="5"/>
      <c r="G69" s="9"/>
      <c r="H69" s="5"/>
    </row>
    <row r="70" customFormat="false" ht="15" hidden="false" customHeight="false" outlineLevel="0" collapsed="false">
      <c r="A70" s="19"/>
      <c r="B70" s="6"/>
      <c r="C70" s="5"/>
      <c r="D70" s="5"/>
      <c r="E70" s="5"/>
      <c r="F70" s="5"/>
      <c r="G70" s="9"/>
      <c r="H70" s="5"/>
    </row>
    <row r="71" customFormat="false" ht="15" hidden="false" customHeight="false" outlineLevel="0" collapsed="false">
      <c r="A71" s="19"/>
      <c r="B71" s="6"/>
      <c r="C71" s="5"/>
      <c r="D71" s="5"/>
      <c r="E71" s="5"/>
      <c r="F71" s="5"/>
      <c r="G71" s="9"/>
      <c r="H71" s="5"/>
    </row>
    <row r="72" customFormat="false" ht="15" hidden="false" customHeight="false" outlineLevel="0" collapsed="false">
      <c r="D72" s="12" t="s">
        <v>35</v>
      </c>
      <c r="E72" s="12"/>
      <c r="F72" s="12"/>
      <c r="G72" s="13" t="n">
        <f aca="false">SUMIF(B64:B71,"입금",G64:G71)</f>
        <v>12000000</v>
      </c>
    </row>
    <row r="73" customFormat="false" ht="15" hidden="false" customHeight="false" outlineLevel="0" collapsed="false">
      <c r="D73" s="12" t="s">
        <v>36</v>
      </c>
      <c r="E73" s="12"/>
      <c r="F73" s="12"/>
      <c r="G73" s="13" t="n">
        <f aca="false">SUMIF(B64:B71,"출금",G64:G71)</f>
        <v>19740000</v>
      </c>
    </row>
    <row r="74" customFormat="false" ht="15" hidden="false" customHeight="false" outlineLevel="0" collapsed="false">
      <c r="D74" s="12" t="s">
        <v>37</v>
      </c>
      <c r="E74" s="12"/>
      <c r="F74" s="12"/>
      <c r="G74" s="13" t="n">
        <f aca="false">G18+G72-G73</f>
        <v>169326600</v>
      </c>
    </row>
    <row r="76" customFormat="false" ht="21.75" hidden="false" customHeight="true" outlineLevel="0" collapsed="false">
      <c r="A76" s="8" t="s">
        <v>38</v>
      </c>
      <c r="B76" s="8"/>
      <c r="C76" s="8"/>
      <c r="D76" s="8"/>
      <c r="E76" s="8"/>
      <c r="F76" s="8"/>
      <c r="G76" s="8"/>
      <c r="H76" s="8"/>
    </row>
    <row r="77" customFormat="false" ht="15" hidden="false" customHeight="true" outlineLevel="0" collapsed="false">
      <c r="A77" s="22" t="s">
        <v>80</v>
      </c>
      <c r="B77" s="22"/>
      <c r="C77" s="22"/>
      <c r="D77" s="22"/>
      <c r="E77" s="22"/>
      <c r="F77" s="22"/>
      <c r="G77" s="22"/>
      <c r="H77" s="22"/>
    </row>
    <row r="78" customFormat="false" ht="15" hidden="false" customHeight="false" outlineLevel="0" collapsed="false">
      <c r="A78" s="22"/>
      <c r="B78" s="22"/>
      <c r="C78" s="22"/>
      <c r="D78" s="22"/>
      <c r="E78" s="22"/>
      <c r="F78" s="22"/>
      <c r="G78" s="22"/>
      <c r="H78" s="22"/>
    </row>
    <row r="79" customFormat="false" ht="15" hidden="false" customHeight="false" outlineLevel="0" collapsed="false">
      <c r="A79" s="22"/>
      <c r="B79" s="22"/>
      <c r="C79" s="22"/>
      <c r="D79" s="22"/>
      <c r="E79" s="22"/>
      <c r="F79" s="22"/>
      <c r="G79" s="22"/>
      <c r="H79" s="22"/>
    </row>
    <row r="80" customFormat="false" ht="15" hidden="false" customHeight="false" outlineLevel="0" collapsed="false">
      <c r="A80" s="22"/>
      <c r="B80" s="22"/>
      <c r="C80" s="22"/>
      <c r="D80" s="22"/>
      <c r="E80" s="22"/>
      <c r="F80" s="22"/>
      <c r="G80" s="22"/>
      <c r="H80" s="22"/>
    </row>
  </sheetData>
  <mergeCells count="62">
    <mergeCell ref="A1:E2"/>
    <mergeCell ref="F2:F3"/>
    <mergeCell ref="G2:G3"/>
    <mergeCell ref="H2:H3"/>
    <mergeCell ref="D3:E3"/>
    <mergeCell ref="D4:E4"/>
    <mergeCell ref="A6:H6"/>
    <mergeCell ref="A18:C18"/>
    <mergeCell ref="A20:H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A37:F37"/>
    <mergeCell ref="A39:H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A56:F56"/>
    <mergeCell ref="A58:H58"/>
    <mergeCell ref="F59:H59"/>
    <mergeCell ref="F60:H60"/>
    <mergeCell ref="A62:H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A76:H76"/>
    <mergeCell ref="A77:H80"/>
  </mergeCells>
  <dataValidations count="2">
    <dataValidation allowBlank="true" error="1번 표에 등록한 계좌명 중에서 선택해 주세요." errorStyle="stop" errorTitle="계좌명 확인" operator="between" showDropDown="false" showErrorMessage="true" showInputMessage="false" sqref="B22:B36 B41:B55" type="list">
      <formula1>$A$8:$A$17</formula1>
      <formula2>0</formula2>
    </dataValidation>
    <dataValidation allowBlank="true" error="입금 또는 출금을 선택해 주세요." errorStyle="stop" errorTitle="구분 확인" operator="between" showDropDown="false" showErrorMessage="true" showInputMessage="false" sqref="B64:B71" type="list">
      <formula1>"입금,출금"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4.35"/>
    <col collapsed="false" customWidth="true" hidden="false" outlineLevel="0" max="2" min="2" style="0" width="104.47"/>
  </cols>
  <sheetData>
    <row r="2" customFormat="false" ht="19.7" hidden="false" customHeight="false" outlineLevel="0" collapsed="false">
      <c r="B2" s="23" t="s">
        <v>81</v>
      </c>
    </row>
    <row r="3" customFormat="false" ht="15" hidden="false" customHeight="false" outlineLevel="0" collapsed="false">
      <c r="B3" s="24"/>
    </row>
    <row r="4" customFormat="false" ht="15" hidden="false" customHeight="false" outlineLevel="0" collapsed="false">
      <c r="B4" s="25" t="s">
        <v>82</v>
      </c>
    </row>
    <row r="5" customFormat="false" ht="15" hidden="false" customHeight="false" outlineLevel="0" collapsed="false">
      <c r="B5" s="24"/>
    </row>
    <row r="6" customFormat="false" ht="15" hidden="false" customHeight="false" outlineLevel="0" collapsed="false">
      <c r="B6" s="26" t="s">
        <v>83</v>
      </c>
    </row>
    <row r="7" customFormat="false" ht="15" hidden="false" customHeight="false" outlineLevel="0" collapsed="false">
      <c r="B7" s="26" t="s">
        <v>84</v>
      </c>
    </row>
    <row r="8" customFormat="false" ht="15" hidden="false" customHeight="false" outlineLevel="0" collapsed="false">
      <c r="B8" s="26" t="s">
        <v>85</v>
      </c>
    </row>
    <row r="9" customFormat="false" ht="15" hidden="false" customHeight="false" outlineLevel="0" collapsed="false">
      <c r="B9" s="26" t="s">
        <v>86</v>
      </c>
    </row>
    <row r="10" customFormat="false" ht="15" hidden="false" customHeight="false" outlineLevel="0" collapsed="false">
      <c r="B10" s="24" t="s">
        <v>87</v>
      </c>
    </row>
    <row r="11" customFormat="false" ht="15" hidden="false" customHeight="false" outlineLevel="0" collapsed="false">
      <c r="B11" s="26" t="s">
        <v>88</v>
      </c>
    </row>
    <row r="12" customFormat="false" ht="15" hidden="false" customHeight="false" outlineLevel="0" collapsed="false">
      <c r="B12" s="26" t="s">
        <v>89</v>
      </c>
    </row>
    <row r="13" customFormat="false" ht="15" hidden="false" customHeight="false" outlineLevel="0" collapsed="false">
      <c r="B13" s="24"/>
    </row>
    <row r="14" customFormat="false" ht="15" hidden="false" customHeight="false" outlineLevel="0" collapsed="false">
      <c r="B14" s="27" t="s">
        <v>90</v>
      </c>
    </row>
    <row r="15" customFormat="false" ht="15" hidden="false" customHeight="false" outlineLevel="0" collapsed="false">
      <c r="B15" s="24"/>
    </row>
    <row r="16" customFormat="false" ht="15" hidden="false" customHeight="false" outlineLevel="0" collapsed="false">
      <c r="B16" s="28" t="s">
        <v>91</v>
      </c>
    </row>
    <row r="17" customFormat="false" ht="15" hidden="false" customHeight="false" outlineLevel="0" collapsed="false">
      <c r="B17" s="24" t="s">
        <v>92</v>
      </c>
    </row>
    <row r="18" customFormat="false" ht="15" hidden="false" customHeight="false" outlineLevel="0" collapsed="false">
      <c r="B18" s="29" t="s">
        <v>93</v>
      </c>
    </row>
    <row r="19" customFormat="false" ht="15" hidden="false" customHeight="false" outlineLevel="0" collapsed="false">
      <c r="B19" s="24"/>
    </row>
    <row r="20" customFormat="false" ht="15" hidden="false" customHeight="false" outlineLevel="0" collapsed="false">
      <c r="B20" s="30" t="s">
        <v>94</v>
      </c>
    </row>
  </sheetData>
  <hyperlinks>
    <hyperlink ref="B18" r:id="rId1" display="https://www.jounboo.com/?utm_source=cash_report_template&amp;utm_medium=excel&amp;utm_campaign=blog_downloa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2026-10-19T10:54:02Z</dcterms:created>
  <dc:creator>openpyxl</dc:creator>
  <dc:description/>
  <dc:language>ko-KR</dc:language>
  <cp:lastModifiedBy/>
  <dcterms:modified xsi:type="dcterms:W3CDTF">2026-10-19T10:54:02Z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